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microsoft.com/office/2020/02/relationships/classificationlabels" Target="/docMetadata/LabelInfo.xml" Id="rId5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/>
  <xr:revisionPtr revIDLastSave="0" documentId="13_ncr:1_{6C2D7CFC-3EB3-4F88-94F3-1A2AEC55E27C}" xr6:coauthVersionLast="45" xr6:coauthVersionMax="47" xr10:uidLastSave="{00000000-0000-0000-0000-000000000000}"/>
  <bookViews>
    <workbookView xWindow="-120" yWindow="-120" windowWidth="28980" windowHeight="15345" tabRatio="748" xr2:uid="{00000000-000D-0000-FFFF-FFFF00000000}"/>
  </bookViews>
  <sheets>
    <sheet name="發票" sheetId="5" r:id="rId1"/>
  </sheets>
  <definedNames>
    <definedName name="_xlnm.Print_Area" localSheetId="0">發票!$A$1:$F$26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5" l="1"/>
  <c r="F16" i="5" l="1"/>
  <c r="F14" i="5"/>
  <c r="F15" i="5"/>
  <c r="F17" i="5"/>
  <c r="F18" i="5"/>
  <c r="F19" i="5"/>
  <c r="F20" i="5"/>
  <c r="F21" i="5"/>
  <c r="E14" i="5"/>
  <c r="E15" i="5"/>
  <c r="E16" i="5"/>
  <c r="E17" i="5"/>
  <c r="E18" i="5"/>
  <c r="E19" i="5"/>
  <c r="E20" i="5"/>
  <c r="E21" i="5"/>
  <c r="E13" i="5"/>
  <c r="E22" i="5" l="1"/>
  <c r="F26" i="5" s="1"/>
</calcChain>
</file>

<file path=xl/sharedStrings.xml><?xml version="1.0" encoding="utf-8"?>
<sst xmlns="http://schemas.openxmlformats.org/spreadsheetml/2006/main" count="35" uniqueCount="34">
  <si>
    <t>公司名稱</t>
  </si>
  <si>
    <t>付款人：</t>
  </si>
  <si>
    <t>Amari Rivera</t>
  </si>
  <si>
    <t>Haute Health Club</t>
  </si>
  <si>
    <t>432 1st Avenue</t>
  </si>
  <si>
    <t>Seattle, WA 54321</t>
  </si>
  <si>
    <t>電話號碼</t>
  </si>
  <si>
    <t>數量</t>
  </si>
  <si>
    <t>感謝您的惠顧！</t>
  </si>
  <si>
    <t>描述</t>
  </si>
  <si>
    <t>項目編號 1</t>
  </si>
  <si>
    <t>項目編號 2</t>
  </si>
  <si>
    <t>項目編號 3</t>
  </si>
  <si>
    <t>項目編號 4</t>
  </si>
  <si>
    <t>資訊：</t>
  </si>
  <si>
    <t>單價</t>
  </si>
  <si>
    <t>發票</t>
  </si>
  <si>
    <t>金額</t>
  </si>
  <si>
    <t xml:space="preserve">折讓  </t>
  </si>
  <si>
    <t xml:space="preserve">其他折扣  </t>
  </si>
  <si>
    <t>應付餘額</t>
  </si>
  <si>
    <t>連絡資訊</t>
  </si>
  <si>
    <t>123 Main St</t>
  </si>
  <si>
    <t>適用折扣</t>
  </si>
  <si>
    <t>將所有支票支付給 Urban Elite Health &amp; Fitness。如果您對此發票有任何疑問，請致電 (111) 234-5678 連絡 Jacob Hancock，company@interestingsite.com。</t>
    <phoneticPr fontId="26" type="noConversion"/>
  </si>
  <si>
    <r>
      <rPr>
        <b/>
        <sz val="10"/>
        <color theme="3"/>
        <rFont val="Microsoft JhengHei UI"/>
        <family val="2"/>
        <charset val="136"/>
      </rPr>
      <t>日期：</t>
    </r>
    <r>
      <rPr>
        <sz val="10"/>
        <color theme="3"/>
        <rFont val="Microsoft JhengHei UI"/>
        <family val="2"/>
        <charset val="136"/>
      </rPr>
      <t>12/23</t>
    </r>
  </si>
  <si>
    <r>
      <rPr>
        <b/>
        <sz val="10"/>
        <color theme="3"/>
        <rFont val="Microsoft JhengHei UI"/>
        <family val="2"/>
        <charset val="136"/>
      </rPr>
      <t>發票號碼：</t>
    </r>
    <r>
      <rPr>
        <sz val="10"/>
        <color theme="3"/>
        <rFont val="Microsoft JhengHei UI"/>
        <family val="2"/>
        <charset val="136"/>
      </rPr>
      <t>1111</t>
    </r>
  </si>
  <si>
    <r>
      <rPr>
        <b/>
        <sz val="10"/>
        <color theme="3"/>
        <rFont val="Microsoft JhengHei UI"/>
        <family val="2"/>
        <charset val="136"/>
      </rPr>
      <t>購買項目：</t>
    </r>
    <r>
      <rPr>
        <sz val="10"/>
        <color theme="3"/>
        <rFont val="Microsoft JhengHei UI"/>
        <family val="2"/>
        <charset val="136"/>
      </rPr>
      <t>採購單編號 123456</t>
    </r>
  </si>
  <si>
    <r>
      <t>電話：</t>
    </r>
    <r>
      <rPr>
        <sz val="10"/>
        <color theme="3"/>
        <rFont val="Microsoft JhengHei UI"/>
        <family val="2"/>
        <charset val="136"/>
      </rPr>
      <t>(111) 234-5678</t>
    </r>
  </si>
  <si>
    <r>
      <t>專案：</t>
    </r>
    <r>
      <rPr>
        <sz val="10"/>
        <color theme="3"/>
        <rFont val="Microsoft JhengHei UI"/>
        <family val="2"/>
        <charset val="136"/>
      </rPr>
      <t>描述</t>
    </r>
  </si>
  <si>
    <r>
      <t>傳真：</t>
    </r>
    <r>
      <rPr>
        <sz val="10"/>
        <color theme="3"/>
        <rFont val="Microsoft JhengHei UI"/>
        <family val="2"/>
        <charset val="136"/>
      </rPr>
      <t>(111) 910-9876</t>
    </r>
  </si>
  <si>
    <r>
      <t>應付日期：</t>
    </r>
    <r>
      <rPr>
        <sz val="10"/>
        <color theme="3"/>
        <rFont val="Microsoft JhengHei UI"/>
        <family val="2"/>
        <charset val="136"/>
      </rPr>
      <t>日期</t>
    </r>
  </si>
  <si>
    <r>
      <rPr>
        <b/>
        <sz val="10"/>
        <color theme="3"/>
        <rFont val="Microsoft JhengHei UI"/>
        <family val="2"/>
        <charset val="136"/>
      </rPr>
      <t>電子郵件：</t>
    </r>
    <r>
      <rPr>
        <sz val="10"/>
        <color theme="3"/>
        <rFont val="Microsoft JhengHei UI"/>
        <family val="2"/>
        <charset val="136"/>
      </rPr>
      <t>company@interestingsite.com</t>
    </r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</si>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</sst>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_(* #,##0_);_(* \(#,##0\);_(* &quot;-&quot;_);_(@_)"/>
    <numFmt numFmtId="177" formatCode="_(* #,##0.00_);_(* \(#,##0.00\);_(* &quot;-&quot;??_);_(@_)"/>
    <numFmt numFmtId="178" formatCode="_-&quot;NT$&quot;* #,##0.00_ ;_-&quot;NT$&quot;* \-#,##0.00\ ;_-&quot;NT$&quot;* &quot;-&quot;??_ ;_-@_ "/>
    <numFmt numFmtId="179" formatCode="_-&quot;NT$&quot;* #,##0_ ;_-&quot;NT$&quot;* \-#,##0\ ;_-&quot;NT$&quot;* &quot;-&quot;_ ;_-@_ "/>
    <numFmt numFmtId="180" formatCode="mm/dd/yy;@"/>
    <numFmt numFmtId="181" formatCode="_-&quot;NT$&quot;* #,##0.00_ "/>
  </numFmts>
  <fonts count="40" x14ac:knownFonts="1">
    <font>
      <sz val="1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name val="Microsoft JhengHei UI"/>
      <family val="2"/>
    </font>
    <font>
      <sz val="1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5"/>
      <color theme="3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8"/>
      <name val="Microsoft JhengHei UI"/>
      <family val="2"/>
    </font>
    <font>
      <b/>
      <sz val="12"/>
      <color theme="1"/>
      <name val="Microsoft JhengHei UI"/>
      <family val="2"/>
    </font>
    <font>
      <sz val="10"/>
      <color theme="5"/>
      <name val="Microsoft JhengHei UI"/>
      <family val="2"/>
    </font>
    <font>
      <b/>
      <sz val="48"/>
      <color theme="5"/>
      <name val="Microsoft JhengHei UI"/>
      <family val="2"/>
    </font>
    <font>
      <b/>
      <sz val="10"/>
      <color theme="0"/>
      <name val="Microsoft JhengHei UI"/>
      <family val="2"/>
    </font>
    <font>
      <sz val="10"/>
      <color theme="3"/>
      <name val="Microsoft JhengHei UI"/>
      <family val="2"/>
    </font>
    <font>
      <sz val="9"/>
      <name val="細明體"/>
      <family val="3"/>
      <charset val="136"/>
    </font>
    <font>
      <i/>
      <sz val="10"/>
      <color theme="3"/>
      <name val="Microsoft JhengHei UI"/>
      <family val="2"/>
      <charset val="136"/>
    </font>
    <font>
      <sz val="10"/>
      <color theme="0"/>
      <name val="Microsoft JhengHei UI"/>
      <family val="2"/>
      <charset val="136"/>
    </font>
    <font>
      <b/>
      <sz val="70"/>
      <color theme="3"/>
      <name val="Microsoft JhengHei UI"/>
      <family val="2"/>
      <charset val="136"/>
    </font>
    <font>
      <b/>
      <sz val="48"/>
      <color theme="3"/>
      <name val="Microsoft JhengHei UI"/>
      <family val="2"/>
      <charset val="136"/>
    </font>
    <font>
      <sz val="10"/>
      <color theme="5"/>
      <name val="Microsoft JhengHei UI"/>
      <family val="2"/>
      <charset val="136"/>
    </font>
    <font>
      <i/>
      <sz val="10"/>
      <color theme="0"/>
      <name val="Microsoft JhengHei UI"/>
      <family val="2"/>
      <charset val="136"/>
    </font>
    <font>
      <sz val="10"/>
      <color theme="3"/>
      <name val="Microsoft JhengHei UI"/>
      <family val="2"/>
      <charset val="136"/>
    </font>
    <font>
      <sz val="11"/>
      <name val="Microsoft JhengHei UI"/>
      <family val="2"/>
      <charset val="136"/>
    </font>
    <font>
      <b/>
      <sz val="12"/>
      <color theme="0"/>
      <name val="Microsoft JhengHei UI"/>
      <family val="2"/>
      <charset val="136"/>
    </font>
    <font>
      <b/>
      <sz val="10"/>
      <color theme="3"/>
      <name val="Microsoft JhengHei UI"/>
      <family val="2"/>
      <charset val="136"/>
    </font>
    <font>
      <sz val="10"/>
      <name val="Microsoft JhengHei UI"/>
      <family val="2"/>
      <charset val="136"/>
    </font>
    <font>
      <b/>
      <sz val="10"/>
      <name val="Microsoft JhengHei UI"/>
      <family val="2"/>
      <charset val="136"/>
    </font>
    <font>
      <b/>
      <sz val="12"/>
      <color theme="1"/>
      <name val="Microsoft JhengHei UI"/>
      <family val="2"/>
      <charset val="136"/>
    </font>
  </fonts>
  <fills count="3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3" fillId="2" borderId="0">
      <alignment horizontal="left" vertical="center"/>
    </xf>
    <xf numFmtId="0" fontId="21" fillId="3" borderId="0">
      <alignment vertical="center"/>
    </xf>
    <xf numFmtId="0" fontId="22" fillId="2" borderId="1" applyFont="0">
      <alignment horizontal="left"/>
    </xf>
    <xf numFmtId="0" fontId="24" fillId="2" borderId="0" applyFont="0" applyAlignment="0">
      <alignment horizontal="left" vertical="top" wrapText="1" indent="1"/>
    </xf>
    <xf numFmtId="0" fontId="20" fillId="0" borderId="0" applyFont="0" applyAlignment="0">
      <alignment horizontal="left" vertical="top" wrapText="1" indent="1"/>
    </xf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3" fillId="9" borderId="0" applyNumberFormat="0" applyBorder="0" applyAlignment="0" applyProtection="0"/>
    <xf numFmtId="0" fontId="15" fillId="10" borderId="0" applyNumberFormat="0" applyBorder="0" applyAlignment="0" applyProtection="0"/>
    <xf numFmtId="0" fontId="13" fillId="11" borderId="6" applyNumberFormat="0" applyAlignment="0" applyProtection="0"/>
    <xf numFmtId="0" fontId="16" fillId="12" borderId="7" applyNumberFormat="0" applyAlignment="0" applyProtection="0"/>
    <xf numFmtId="0" fontId="4" fillId="12" borderId="6" applyNumberFormat="0" applyAlignment="0" applyProtection="0"/>
    <xf numFmtId="0" fontId="14" fillId="0" borderId="8" applyNumberFormat="0" applyFill="0" applyAlignment="0" applyProtection="0"/>
    <xf numFmtId="0" fontId="5" fillId="13" borderId="9" applyNumberFormat="0" applyAlignment="0" applyProtection="0"/>
    <xf numFmtId="0" fontId="19" fillId="0" borderId="0" applyNumberFormat="0" applyFill="0" applyBorder="0" applyAlignment="0" applyProtection="0"/>
    <xf numFmtId="0" fontId="6" fillId="14" borderId="10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53">
    <xf numFmtId="0" fontId="0" fillId="0" borderId="0" xfId="0"/>
    <xf numFmtId="0" fontId="0" fillId="0" borderId="0" xfId="0" applyFont="1" applyAlignment="1">
      <alignment horizontal="left" indent="1"/>
    </xf>
    <xf numFmtId="0" fontId="28" fillId="4" borderId="0" xfId="0" applyFont="1" applyFill="1" applyAlignment="1">
      <alignment horizontal="center"/>
    </xf>
    <xf numFmtId="0" fontId="28" fillId="0" borderId="0" xfId="0" applyFont="1" applyAlignment="1">
      <alignment horizontal="left" indent="1"/>
    </xf>
    <xf numFmtId="0" fontId="31" fillId="4" borderId="0" xfId="5" applyFont="1" applyFill="1" applyBorder="1" applyAlignment="1">
      <alignment horizontal="left" wrapText="1" indent="5"/>
    </xf>
    <xf numFmtId="0" fontId="32" fillId="4" borderId="0" xfId="5" applyFont="1" applyFill="1" applyBorder="1" applyAlignment="1">
      <alignment horizontal="left" indent="5"/>
    </xf>
    <xf numFmtId="0" fontId="33" fillId="0" borderId="0" xfId="0" applyFont="1" applyAlignment="1">
      <alignment horizontal="left" indent="1"/>
    </xf>
    <xf numFmtId="0" fontId="33" fillId="0" borderId="0" xfId="0" applyFont="1" applyAlignment="1">
      <alignment horizontal="right" indent="5"/>
    </xf>
    <xf numFmtId="0" fontId="34" fillId="0" borderId="0" xfId="0" applyFont="1" applyAlignment="1">
      <alignment horizontal="left" indent="2"/>
    </xf>
    <xf numFmtId="0" fontId="35" fillId="5" borderId="0" xfId="4" applyFont="1" applyFill="1" applyAlignment="1">
      <alignment horizontal="left" vertical="center" indent="5"/>
    </xf>
    <xf numFmtId="0" fontId="35" fillId="5" borderId="0" xfId="4" applyFont="1" applyFill="1" applyAlignment="1">
      <alignment horizontal="left" vertical="center" indent="1"/>
    </xf>
    <xf numFmtId="0" fontId="35" fillId="5" borderId="0" xfId="4" applyFont="1" applyFill="1" applyAlignment="1">
      <alignment horizontal="center" vertical="center"/>
    </xf>
    <xf numFmtId="0" fontId="35" fillId="5" borderId="0" xfId="4" applyFont="1" applyFill="1" applyAlignment="1">
      <alignment horizontal="right" vertical="center" indent="5"/>
    </xf>
    <xf numFmtId="0" fontId="36" fillId="4" borderId="0" xfId="0" applyFont="1" applyFill="1" applyAlignment="1">
      <alignment horizontal="left" indent="5"/>
    </xf>
    <xf numFmtId="0" fontId="33" fillId="4" borderId="0" xfId="0" applyFont="1" applyFill="1" applyAlignment="1">
      <alignment horizontal="left" indent="1"/>
    </xf>
    <xf numFmtId="180" fontId="33" fillId="4" borderId="0" xfId="0" quotePrefix="1" applyNumberFormat="1" applyFont="1" applyFill="1" applyAlignment="1">
      <alignment horizontal="center"/>
    </xf>
    <xf numFmtId="0" fontId="33" fillId="4" borderId="0" xfId="0" applyFont="1" applyFill="1" applyAlignment="1">
      <alignment horizontal="right" indent="5"/>
    </xf>
    <xf numFmtId="0" fontId="33" fillId="4" borderId="0" xfId="0" applyFont="1" applyFill="1" applyAlignment="1">
      <alignment horizontal="right" wrapText="1" indent="5"/>
    </xf>
    <xf numFmtId="0" fontId="33" fillId="4" borderId="0" xfId="0" applyFont="1" applyFill="1" applyAlignment="1">
      <alignment horizontal="left" indent="5"/>
    </xf>
    <xf numFmtId="0" fontId="33" fillId="4" borderId="0" xfId="0" applyFont="1" applyFill="1" applyAlignment="1">
      <alignment horizontal="center"/>
    </xf>
    <xf numFmtId="0" fontId="34" fillId="0" borderId="2" xfId="0" applyFont="1" applyBorder="1" applyAlignment="1">
      <alignment horizontal="left" indent="2"/>
    </xf>
    <xf numFmtId="0" fontId="33" fillId="4" borderId="0" xfId="0" applyFont="1" applyFill="1" applyAlignment="1">
      <alignment horizontal="center" wrapText="1"/>
    </xf>
    <xf numFmtId="0" fontId="36" fillId="4" borderId="0" xfId="0" applyFont="1" applyFill="1" applyAlignment="1">
      <alignment horizontal="right" indent="5"/>
    </xf>
    <xf numFmtId="0" fontId="34" fillId="0" borderId="1" xfId="0" applyFont="1" applyBorder="1" applyAlignment="1">
      <alignment horizontal="left" indent="2"/>
    </xf>
    <xf numFmtId="0" fontId="36" fillId="4" borderId="0" xfId="0" applyFont="1" applyFill="1" applyAlignment="1">
      <alignment horizont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 indent="5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 indent="5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 indent="5"/>
    </xf>
    <xf numFmtId="178" fontId="37" fillId="0" borderId="0" xfId="1" applyFont="1" applyFill="1" applyBorder="1" applyAlignment="1">
      <alignment horizontal="center" vertical="center"/>
    </xf>
    <xf numFmtId="181" fontId="37" fillId="0" borderId="0" xfId="0" applyNumberFormat="1" applyFont="1" applyAlignment="1">
      <alignment horizontal="center" vertical="center"/>
    </xf>
    <xf numFmtId="0" fontId="37" fillId="0" borderId="0" xfId="2" applyNumberFormat="1" applyFont="1" applyFill="1" applyBorder="1" applyAlignment="1">
      <alignment horizontal="center" vertical="center"/>
    </xf>
    <xf numFmtId="9" fontId="37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 indent="5"/>
    </xf>
    <xf numFmtId="0" fontId="34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178" fontId="37" fillId="7" borderId="1" xfId="0" applyNumberFormat="1" applyFont="1" applyFill="1" applyBorder="1" applyAlignment="1">
      <alignment horizontal="right" indent="5"/>
    </xf>
    <xf numFmtId="9" fontId="37" fillId="6" borderId="2" xfId="2" applyFont="1" applyFill="1" applyBorder="1" applyAlignment="1">
      <alignment horizontal="right"/>
    </xf>
    <xf numFmtId="0" fontId="39" fillId="0" borderId="0" xfId="0" applyFont="1" applyAlignment="1">
      <alignment horizontal="right" indent="1"/>
    </xf>
    <xf numFmtId="178" fontId="35" fillId="5" borderId="0" xfId="0" applyNumberFormat="1" applyFont="1" applyFill="1" applyAlignment="1">
      <alignment horizontal="right" indent="5"/>
    </xf>
    <xf numFmtId="0" fontId="38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 inden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indent="1"/>
    </xf>
    <xf numFmtId="0" fontId="25" fillId="4" borderId="0" xfId="5" applyFont="1" applyFill="1" applyBorder="1" applyAlignment="1">
      <alignment horizontal="left" wrapText="1" indent="5"/>
    </xf>
    <xf numFmtId="0" fontId="27" fillId="4" borderId="0" xfId="5" applyFont="1" applyFill="1" applyBorder="1" applyAlignment="1">
      <alignment horizontal="left" indent="5"/>
    </xf>
    <xf numFmtId="0" fontId="29" fillId="4" borderId="0" xfId="3" applyFont="1" applyFill="1" applyAlignment="1">
      <alignment horizontal="right" vertical="center" indent="5"/>
    </xf>
    <xf numFmtId="0" fontId="30" fillId="4" borderId="0" xfId="3" applyFont="1" applyFill="1" applyAlignment="1">
      <alignment horizontal="right" vertical="center" indent="5"/>
    </xf>
    <xf numFmtId="0" fontId="37" fillId="0" borderId="0" xfId="0" applyFont="1" applyAlignment="1">
      <alignment horizontal="left" vertical="center" wrapText="1"/>
    </xf>
  </cellXfs>
  <cellStyles count="52">
    <cellStyle name="20% - 輔色1" xfId="29" builtinId="30" customBuiltin="1"/>
    <cellStyle name="20% - 輔色2" xfId="33" builtinId="34" customBuiltin="1"/>
    <cellStyle name="20% - 輔色3" xfId="37" builtinId="38" customBuiltin="1"/>
    <cellStyle name="20% - 輔色4" xfId="41" builtinId="42" customBuiltin="1"/>
    <cellStyle name="20% - 輔色5" xfId="45" builtinId="46" customBuiltin="1"/>
    <cellStyle name="20% - 輔色6" xfId="49" builtinId="50" customBuiltin="1"/>
    <cellStyle name="40% - 輔色1" xfId="30" builtinId="31" customBuiltin="1"/>
    <cellStyle name="40% - 輔色2" xfId="34" builtinId="35" customBuiltin="1"/>
    <cellStyle name="40% - 輔色3" xfId="38" builtinId="39" customBuiltin="1"/>
    <cellStyle name="40% - 輔色4" xfId="42" builtinId="43" customBuiltin="1"/>
    <cellStyle name="40% - 輔色5" xfId="46" builtinId="47" customBuiltin="1"/>
    <cellStyle name="40% - 輔色6" xfId="50" builtinId="51" customBuiltin="1"/>
    <cellStyle name="60% - 輔色1" xfId="31" builtinId="32" customBuiltin="1"/>
    <cellStyle name="60% - 輔色2" xfId="35" builtinId="36" customBuiltin="1"/>
    <cellStyle name="60% - 輔色3" xfId="39" builtinId="40" customBuiltin="1"/>
    <cellStyle name="60% - 輔色4" xfId="43" builtinId="44" customBuiltin="1"/>
    <cellStyle name="60% - 輔色5" xfId="47" builtinId="48" customBuiltin="1"/>
    <cellStyle name="60% - 輔色6" xfId="51" builtinId="52" customBuiltin="1"/>
    <cellStyle name="一般" xfId="0" builtinId="0" customBuiltin="1"/>
    <cellStyle name="千分位" xfId="8" builtinId="3" customBuiltin="1"/>
    <cellStyle name="千分位[0]" xfId="9" builtinId="6" customBuiltin="1"/>
    <cellStyle name="中等" xfId="18" builtinId="28" customBuiltin="1"/>
    <cellStyle name="合計" xfId="27" builtinId="25" customBuiltin="1"/>
    <cellStyle name="好" xfId="16" builtinId="26" customBuiltin="1"/>
    <cellStyle name="百分比" xfId="2" builtinId="5" customBuiltin="1"/>
    <cellStyle name="計算方式" xfId="21" builtinId="22" customBuiltin="1"/>
    <cellStyle name="貨幣" xfId="1" builtinId="4" customBuiltin="1"/>
    <cellStyle name="貨幣 [0]" xfId="10" builtinId="7" customBuiltin="1"/>
    <cellStyle name="連結的儲存格" xfId="22" builtinId="24" customBuiltin="1"/>
    <cellStyle name="連絡資訊" xfId="6" xr:uid="{E3859271-F2C1-407B-B2CA-854068958CB6}"/>
    <cellStyle name="備註" xfId="25" builtinId="10" customBuiltin="1"/>
    <cellStyle name="說明文字" xfId="26" builtinId="53" customBuiltin="1"/>
    <cellStyle name="輔色1" xfId="28" builtinId="29" customBuiltin="1"/>
    <cellStyle name="輔色2" xfId="32" builtinId="33" customBuiltin="1"/>
    <cellStyle name="輔色3" xfId="36" builtinId="37" customBuiltin="1"/>
    <cellStyle name="輔色4" xfId="40" builtinId="41" customBuiltin="1"/>
    <cellStyle name="輔色5" xfId="44" builtinId="45" customBuiltin="1"/>
    <cellStyle name="輔色6" xfId="48" builtinId="49" customBuiltin="1"/>
    <cellStyle name="標準 2" xfId="4" xr:uid="{00000000-0005-0000-0000-000003000000}"/>
    <cellStyle name="標語" xfId="5" xr:uid="{4F170B40-9FA1-4020-84A4-F8F84F1AE456}"/>
    <cellStyle name="標頭" xfId="3" xr:uid="{00000000-0005-0000-0000-000001000000}"/>
    <cellStyle name="標題" xfId="11" builtinId="15" customBuiltin="1"/>
    <cellStyle name="標題 1" xfId="12" builtinId="16" customBuiltin="1"/>
    <cellStyle name="標題 2" xfId="13" builtinId="17" customBuiltin="1"/>
    <cellStyle name="標題 3" xfId="14" builtinId="18" customBuiltin="1"/>
    <cellStyle name="標題 4" xfId="15" builtinId="19" customBuiltin="1"/>
    <cellStyle name="輸入" xfId="19" builtinId="20" customBuiltin="1"/>
    <cellStyle name="輸出" xfId="20" builtinId="21" customBuiltin="1"/>
    <cellStyle name="應付帳款" xfId="7" xr:uid="{798C45D5-1595-4C56-B135-0AC11EB2DFAF}"/>
    <cellStyle name="檢查儲存格" xfId="23" builtinId="23" customBuiltin="1"/>
    <cellStyle name="壞" xfId="17" builtinId="27" customBuiltin="1"/>
    <cellStyle name="警告文字" xfId="24" builtinId="11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numFmt numFmtId="181" formatCode="_-&quot;NT$&quot;* #,##0.00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alignment horizontal="lef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numFmt numFmtId="181" formatCode="_-&quot;NT$&quot;* #,##0.0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0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/>
        <i val="0"/>
        <color theme="0"/>
      </font>
      <fill>
        <patternFill>
          <bgColor theme="3"/>
        </patternFill>
      </fill>
      <border diagonalUp="1" diagonalDown="1">
        <diagonal style="thin">
          <color auto="1"/>
        </diagonal>
      </border>
    </dxf>
    <dxf>
      <font>
        <color theme="3"/>
      </font>
      <fill>
        <patternFill>
          <bgColor theme="4"/>
        </patternFill>
      </fill>
      <border diagonalUp="0" diagonalDown="0">
        <left/>
        <right/>
        <top style="thin">
          <color theme="3"/>
        </top>
        <bottom style="thin">
          <color theme="3"/>
        </bottom>
        <vertical/>
        <horizontal style="thin">
          <color theme="3"/>
        </horizontal>
      </border>
    </dxf>
  </dxfs>
  <tableStyles count="1" defaultPivotStyle="PivotStyleLight16">
    <tableStyle name="表格樣式 1" pivot="0" count="2" xr9:uid="{00000000-0011-0000-FFFF-FFFF00000000}">
      <tableStyleElement type="wholeTable" dxfId="14"/>
      <tableStyleElement type="headerRow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613902</xdr:colOff>
      <xdr:row>0</xdr:row>
      <xdr:rowOff>338999</xdr:rowOff>
    </xdr:from>
    <xdr:to>
      <xdr:col>1</xdr:col>
      <xdr:colOff>1789130</xdr:colOff>
      <xdr:row>0</xdr:row>
      <xdr:rowOff>1012178</xdr:rowOff>
    </xdr:to>
    <xdr:sp macro="" textlink="">
      <xdr:nvSpPr>
        <xdr:cNvPr id="5" name="矩形 4" descr="標誌預留位置&#10;">
          <a:extLst>
            <a:ext uri="{FF2B5EF4-FFF2-40B4-BE49-F238E27FC236}">
              <a16:creationId xmlns:a16="http://schemas.microsoft.com/office/drawing/2014/main" id="{CDE78C76-C15B-778F-D206-A600F0542ADC}"/>
            </a:ext>
          </a:extLst>
        </xdr:cNvPr>
        <xdr:cNvSpPr/>
      </xdr:nvSpPr>
      <xdr:spPr>
        <a:xfrm>
          <a:off x="729357" y="338999"/>
          <a:ext cx="1175228" cy="673179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604175</xdr:colOff>
      <xdr:row>0</xdr:row>
      <xdr:rowOff>424045</xdr:rowOff>
    </xdr:from>
    <xdr:to>
      <xdr:col>1</xdr:col>
      <xdr:colOff>1766452</xdr:colOff>
      <xdr:row>0</xdr:row>
      <xdr:rowOff>934312</xdr:rowOff>
    </xdr:to>
    <xdr:sp macro="" textlink="">
      <xdr:nvSpPr>
        <xdr:cNvPr id="8" name="文字方塊 7">
          <a:extLst>
            <a:ext uri="{FF2B5EF4-FFF2-40B4-BE49-F238E27FC236}">
              <a16:creationId xmlns:a16="http://schemas.microsoft.com/office/drawing/2014/main" id="{0670842A-8C20-EDF7-8D0E-3E5C5613BDF0}"/>
            </a:ext>
          </a:extLst>
        </xdr:cNvPr>
        <xdr:cNvSpPr txBox="1"/>
      </xdr:nvSpPr>
      <xdr:spPr>
        <a:xfrm>
          <a:off x="719630" y="424045"/>
          <a:ext cx="1162277" cy="510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zh-tw" sz="900" b="1" cap="all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在此輸入</a:t>
          </a:r>
          <a:r>
            <a:rPr lang="zh-tw" sz="900" b="1" cap="all" baseline="0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您的標誌</a:t>
          </a: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B12:F22" totalsRowCount="1" headerRowDxfId="12" dataDxfId="11" totalsRowDxfId="10">
  <autoFilter ref="B12:F21" xr:uid="{00000000-000C-0000-FFFF-FFFF00000000}"/>
  <tableColumns count="5">
    <tableColumn id="1" xr3:uid="{00000000-0010-0000-0000-000001000000}" name="數量" totalsRowLabel="合計" dataDxfId="9" totalsRowDxfId="4"/>
    <tableColumn id="2" xr3:uid="{00000000-0010-0000-0000-000002000000}" name="描述" dataDxfId="8" totalsRowDxfId="3"/>
    <tableColumn id="3" xr3:uid="{00000000-0010-0000-0000-000003000000}" name="單價" dataDxfId="7" totalsRowDxfId="2" dataCellStyle="貨幣"/>
    <tableColumn id="4" xr3:uid="{00000000-0010-0000-0000-000004000000}" name="金額" totalsRowFunction="sum" dataDxfId="6" totalsRowDxfId="1">
      <calculatedColumnFormula>B13*D13-IF(B13*D13&gt;100,1,0)*B13*D13*0.1</calculatedColumnFormula>
    </tableColumn>
    <tableColumn id="5" xr3:uid="{00000000-0010-0000-0000-000005000000}" name="適用折扣" dataDxfId="5" totalsRowDxfId="0" dataCellStyle="百分比">
      <calculatedColumnFormula>IF(B13*D13&gt;100,1,0)</calculatedColumnFormula>
    </tableColumn>
  </tableColumns>
  <tableStyleInfo name="表格樣式 1" showFirstColumn="0" showLastColumn="0" showRowStripes="1" showColumnStripes="0"/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Clarity">
  <a:themeElements>
    <a:clrScheme name="tf66939594 1">
      <a:dk1>
        <a:srgbClr val="000000"/>
      </a:dk1>
      <a:lt1>
        <a:srgbClr val="FFFFFF"/>
      </a:lt1>
      <a:dk2>
        <a:srgbClr val="2440BF"/>
      </a:dk2>
      <a:lt2>
        <a:srgbClr val="EBEBEB"/>
      </a:lt2>
      <a:accent1>
        <a:srgbClr val="FED0D0"/>
      </a:accent1>
      <a:accent2>
        <a:srgbClr val="4C9E8E"/>
      </a:accent2>
      <a:accent3>
        <a:srgbClr val="EA5F61"/>
      </a:accent3>
      <a:accent4>
        <a:srgbClr val="001F5F"/>
      </a:accent4>
      <a:accent5>
        <a:srgbClr val="7F8D9F"/>
      </a:accent5>
      <a:accent6>
        <a:srgbClr val="79453C"/>
      </a:accent6>
      <a:hlink>
        <a:srgbClr val="2440C0"/>
      </a:hlink>
      <a:folHlink>
        <a:srgbClr val="EA5F6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J41"/>
  <sheetViews>
    <sheetView showGridLines="0" tabSelected="1" zoomScaleNormal="100" workbookViewId="0"/>
  </sheetViews>
  <sheetFormatPr defaultColWidth="9.109375" defaultRowHeight="15" x14ac:dyDescent="0.25"/>
  <cols>
    <col min="1" max="1" width="1.6640625" style="1" customWidth="1"/>
    <col min="2" max="3" width="31" style="1" customWidth="1"/>
    <col min="4" max="4" width="31" style="36" customWidth="1"/>
    <col min="5" max="6" width="31" style="1" customWidth="1"/>
    <col min="7" max="7" width="2.33203125" style="1" customWidth="1"/>
    <col min="8" max="16384" width="9.109375" style="1"/>
  </cols>
  <sheetData>
    <row r="1" spans="1:8" ht="104.25" customHeight="1" x14ac:dyDescent="0.25">
      <c r="B1" s="48" t="s">
        <v>0</v>
      </c>
      <c r="C1" s="49"/>
      <c r="D1" s="2"/>
      <c r="E1" s="50" t="s">
        <v>16</v>
      </c>
      <c r="F1" s="51"/>
      <c r="G1" s="3"/>
    </row>
    <row r="2" spans="1:8" ht="9.9499999999999993" customHeight="1" x14ac:dyDescent="0.25">
      <c r="B2" s="4"/>
      <c r="C2" s="5"/>
      <c r="D2" s="2"/>
      <c r="E2" s="50"/>
      <c r="F2" s="50"/>
      <c r="G2" s="3"/>
    </row>
    <row r="3" spans="1:8" ht="27" customHeight="1" x14ac:dyDescent="0.25">
      <c r="B3" s="6"/>
      <c r="C3" s="6"/>
      <c r="D3" s="6"/>
      <c r="E3" s="7"/>
      <c r="F3" s="7"/>
    </row>
    <row r="4" spans="1:8" s="8" customFormat="1" ht="50.1" customHeight="1" x14ac:dyDescent="0.25">
      <c r="B4" s="9" t="s">
        <v>1</v>
      </c>
      <c r="C4" s="10"/>
      <c r="D4" s="11" t="s">
        <v>14</v>
      </c>
      <c r="E4" s="12"/>
      <c r="F4" s="12" t="s">
        <v>21</v>
      </c>
    </row>
    <row r="5" spans="1:8" s="8" customFormat="1" ht="23.1" customHeight="1" thickBot="1" x14ac:dyDescent="0.3">
      <c r="B5" s="13" t="s">
        <v>2</v>
      </c>
      <c r="C5" s="14"/>
      <c r="D5" s="15" t="s">
        <v>25</v>
      </c>
      <c r="E5" s="16"/>
      <c r="F5" s="17" t="s">
        <v>22</v>
      </c>
      <c r="H5" s="1"/>
    </row>
    <row r="6" spans="1:8" s="8" customFormat="1" ht="23.1" customHeight="1" thickBot="1" x14ac:dyDescent="0.3">
      <c r="B6" s="18" t="s">
        <v>3</v>
      </c>
      <c r="C6" s="14"/>
      <c r="D6" s="19" t="s">
        <v>26</v>
      </c>
      <c r="E6" s="16"/>
      <c r="F6" s="16" t="s">
        <v>5</v>
      </c>
      <c r="G6" s="20"/>
    </row>
    <row r="7" spans="1:8" s="8" customFormat="1" ht="23.1" customHeight="1" thickBot="1" x14ac:dyDescent="0.3">
      <c r="B7" s="18" t="s">
        <v>4</v>
      </c>
      <c r="C7" s="14"/>
      <c r="D7" s="21" t="s">
        <v>27</v>
      </c>
      <c r="E7" s="16"/>
      <c r="F7" s="22" t="s">
        <v>28</v>
      </c>
      <c r="G7" s="23"/>
      <c r="H7" s="23"/>
    </row>
    <row r="8" spans="1:8" s="8" customFormat="1" ht="23.1" customHeight="1" thickBot="1" x14ac:dyDescent="0.3">
      <c r="B8" s="18" t="s">
        <v>5</v>
      </c>
      <c r="C8" s="14"/>
      <c r="D8" s="24" t="s">
        <v>29</v>
      </c>
      <c r="E8" s="16"/>
      <c r="F8" s="22" t="s">
        <v>30</v>
      </c>
      <c r="G8" s="20"/>
      <c r="H8" s="20"/>
    </row>
    <row r="9" spans="1:8" s="8" customFormat="1" ht="23.1" customHeight="1" thickBot="1" x14ac:dyDescent="0.3">
      <c r="B9" s="18" t="s">
        <v>6</v>
      </c>
      <c r="C9" s="14"/>
      <c r="D9" s="24" t="s">
        <v>31</v>
      </c>
      <c r="E9" s="16"/>
      <c r="F9" s="16" t="s">
        <v>32</v>
      </c>
      <c r="G9" s="20"/>
    </row>
    <row r="10" spans="1:8" s="8" customFormat="1" ht="15" customHeight="1" x14ac:dyDescent="0.25">
      <c r="B10" s="18"/>
      <c r="C10" s="14"/>
      <c r="D10" s="14"/>
      <c r="E10" s="16"/>
      <c r="F10" s="16"/>
    </row>
    <row r="11" spans="1:8" ht="27" customHeight="1" x14ac:dyDescent="0.25">
      <c r="B11" s="6"/>
      <c r="C11" s="6"/>
      <c r="D11" s="6"/>
      <c r="E11" s="6"/>
      <c r="F11" s="6"/>
    </row>
    <row r="12" spans="1:8" s="25" customFormat="1" ht="50.1" customHeight="1" x14ac:dyDescent="0.25">
      <c r="B12" s="26" t="s">
        <v>7</v>
      </c>
      <c r="C12" s="27" t="s">
        <v>9</v>
      </c>
      <c r="D12" s="27" t="s">
        <v>15</v>
      </c>
      <c r="E12" s="27" t="s">
        <v>17</v>
      </c>
      <c r="F12" s="28" t="s">
        <v>23</v>
      </c>
    </row>
    <row r="13" spans="1:8" s="25" customFormat="1" ht="39" customHeight="1" x14ac:dyDescent="0.25">
      <c r="A13" s="29"/>
      <c r="B13" s="30">
        <v>120</v>
      </c>
      <c r="C13" s="29" t="s">
        <v>10</v>
      </c>
      <c r="D13" s="31">
        <v>2</v>
      </c>
      <c r="E13" s="32">
        <f t="shared" ref="E13:E21" si="0">B13*D13-IF(B13*D13&gt;100,1,0)*B13*D13*0.1</f>
        <v>216</v>
      </c>
      <c r="F13" s="33">
        <f>IF(B13*D13&gt;100,1,0)</f>
        <v>1</v>
      </c>
    </row>
    <row r="14" spans="1:8" s="25" customFormat="1" ht="39" customHeight="1" x14ac:dyDescent="0.25">
      <c r="A14" s="29"/>
      <c r="B14" s="30">
        <v>50</v>
      </c>
      <c r="C14" s="29" t="s">
        <v>11</v>
      </c>
      <c r="D14" s="31">
        <v>2</v>
      </c>
      <c r="E14" s="32">
        <f t="shared" si="0"/>
        <v>100</v>
      </c>
      <c r="F14" s="33">
        <f t="shared" ref="F14:F21" si="1">IF(B14*D14&gt;100,1,0)</f>
        <v>0</v>
      </c>
    </row>
    <row r="15" spans="1:8" s="25" customFormat="1" ht="39" customHeight="1" x14ac:dyDescent="0.25">
      <c r="A15" s="29"/>
      <c r="B15" s="30">
        <v>51</v>
      </c>
      <c r="C15" s="29" t="s">
        <v>12</v>
      </c>
      <c r="D15" s="31">
        <v>2</v>
      </c>
      <c r="E15" s="32">
        <f t="shared" si="0"/>
        <v>91.8</v>
      </c>
      <c r="F15" s="33">
        <f t="shared" si="1"/>
        <v>1</v>
      </c>
    </row>
    <row r="16" spans="1:8" s="25" customFormat="1" ht="39" customHeight="1" x14ac:dyDescent="0.25">
      <c r="A16" s="29"/>
      <c r="B16" s="30">
        <v>200</v>
      </c>
      <c r="C16" s="29" t="s">
        <v>13</v>
      </c>
      <c r="D16" s="31">
        <v>75</v>
      </c>
      <c r="E16" s="32">
        <f t="shared" si="0"/>
        <v>13500</v>
      </c>
      <c r="F16" s="33">
        <f>IF(B16*D16&gt;100,1,0)</f>
        <v>1</v>
      </c>
    </row>
    <row r="17" spans="1:10" s="25" customFormat="1" ht="39" customHeight="1" x14ac:dyDescent="0.25">
      <c r="A17" s="29"/>
      <c r="B17" s="30"/>
      <c r="C17" s="29"/>
      <c r="D17" s="31"/>
      <c r="E17" s="32">
        <f t="shared" si="0"/>
        <v>0</v>
      </c>
      <c r="F17" s="33">
        <f t="shared" si="1"/>
        <v>0</v>
      </c>
    </row>
    <row r="18" spans="1:10" s="25" customFormat="1" ht="39" customHeight="1" x14ac:dyDescent="0.25">
      <c r="A18" s="29"/>
      <c r="B18" s="30"/>
      <c r="C18" s="29"/>
      <c r="D18" s="31"/>
      <c r="E18" s="32">
        <f t="shared" si="0"/>
        <v>0</v>
      </c>
      <c r="F18" s="33">
        <f t="shared" si="1"/>
        <v>0</v>
      </c>
    </row>
    <row r="19" spans="1:10" s="25" customFormat="1" ht="39" customHeight="1" x14ac:dyDescent="0.25">
      <c r="A19" s="29"/>
      <c r="B19" s="30"/>
      <c r="C19" s="29"/>
      <c r="D19" s="31"/>
      <c r="E19" s="32">
        <f t="shared" si="0"/>
        <v>0</v>
      </c>
      <c r="F19" s="33">
        <f t="shared" si="1"/>
        <v>0</v>
      </c>
    </row>
    <row r="20" spans="1:10" s="25" customFormat="1" ht="39" customHeight="1" x14ac:dyDescent="0.25">
      <c r="A20" s="29"/>
      <c r="B20" s="30"/>
      <c r="C20" s="29"/>
      <c r="D20" s="31"/>
      <c r="E20" s="32">
        <f t="shared" si="0"/>
        <v>0</v>
      </c>
      <c r="F20" s="33">
        <f t="shared" si="1"/>
        <v>0</v>
      </c>
    </row>
    <row r="21" spans="1:10" s="25" customFormat="1" ht="39" customHeight="1" x14ac:dyDescent="0.25">
      <c r="A21" s="29"/>
      <c r="B21" s="30"/>
      <c r="C21" s="29"/>
      <c r="D21" s="31"/>
      <c r="E21" s="32">
        <f t="shared" si="0"/>
        <v>0</v>
      </c>
      <c r="F21" s="33">
        <f t="shared" si="1"/>
        <v>0</v>
      </c>
    </row>
    <row r="22" spans="1:10" s="25" customFormat="1" ht="39" customHeight="1" x14ac:dyDescent="0.25">
      <c r="A22" s="29"/>
      <c r="B22" s="30" t="s">
        <v>33</v>
      </c>
      <c r="C22" s="29"/>
      <c r="D22" s="29"/>
      <c r="E22" s="32">
        <f>SUBTOTAL(109,表格1[金額])</f>
        <v>13907.8</v>
      </c>
      <c r="F22" s="34"/>
    </row>
    <row r="23" spans="1:10" ht="27" customHeight="1" x14ac:dyDescent="0.25">
      <c r="B23" s="6"/>
      <c r="C23" s="6"/>
      <c r="D23" s="6"/>
      <c r="E23" s="6"/>
      <c r="F23" s="35"/>
    </row>
    <row r="24" spans="1:10" ht="18" customHeight="1" thickBot="1" x14ac:dyDescent="0.3">
      <c r="B24" s="52" t="s">
        <v>24</v>
      </c>
      <c r="C24" s="52"/>
      <c r="E24" s="37" t="s">
        <v>18</v>
      </c>
      <c r="F24" s="38">
        <v>1000</v>
      </c>
    </row>
    <row r="25" spans="1:10" ht="18" customHeight="1" thickBot="1" x14ac:dyDescent="0.3">
      <c r="B25" s="52"/>
      <c r="C25" s="52"/>
      <c r="E25" s="37" t="s">
        <v>19</v>
      </c>
      <c r="F25" s="39">
        <v>0.15</v>
      </c>
    </row>
    <row r="26" spans="1:10" ht="18" customHeight="1" x14ac:dyDescent="0.25">
      <c r="B26" s="52"/>
      <c r="C26" s="52"/>
      <c r="E26" s="40" t="s">
        <v>20</v>
      </c>
      <c r="F26" s="41">
        <f>E22-F24-IF(F25&gt;0,F25*E22,0)</f>
        <v>10821.63</v>
      </c>
    </row>
    <row r="27" spans="1:10" x14ac:dyDescent="0.25">
      <c r="B27" s="42" t="s">
        <v>8</v>
      </c>
      <c r="C27" s="43"/>
      <c r="D27" s="44"/>
      <c r="E27" s="45"/>
    </row>
    <row r="28" spans="1:10" x14ac:dyDescent="0.25">
      <c r="B28" s="44"/>
      <c r="C28" s="36"/>
      <c r="E28" s="36"/>
      <c r="F28" s="36"/>
    </row>
    <row r="29" spans="1:10" x14ac:dyDescent="0.25">
      <c r="E29" s="36"/>
      <c r="F29" s="36"/>
    </row>
    <row r="30" spans="1:10" x14ac:dyDescent="0.25">
      <c r="E30" s="36"/>
      <c r="F30" s="36"/>
    </row>
    <row r="31" spans="1:10" x14ac:dyDescent="0.25">
      <c r="E31" s="47"/>
    </row>
    <row r="32" spans="1:10" x14ac:dyDescent="0.25">
      <c r="B32" s="45"/>
      <c r="D32" s="46"/>
      <c r="E32" s="45"/>
      <c r="J32" s="45"/>
    </row>
    <row r="33" spans="2:10" x14ac:dyDescent="0.25">
      <c r="B33" s="47"/>
      <c r="C33" s="45"/>
      <c r="D33" s="44"/>
      <c r="E33" s="45"/>
      <c r="J33" s="45"/>
    </row>
    <row r="34" spans="2:10" x14ac:dyDescent="0.25">
      <c r="B34" s="45"/>
      <c r="C34"/>
      <c r="D34"/>
      <c r="E34" s="45"/>
    </row>
    <row r="35" spans="2:10" x14ac:dyDescent="0.25">
      <c r="B35" s="45"/>
      <c r="C35" s="45"/>
      <c r="D35" s="44"/>
      <c r="E35" s="45"/>
    </row>
    <row r="36" spans="2:10" x14ac:dyDescent="0.25">
      <c r="B36" s="45"/>
      <c r="C36" s="45"/>
      <c r="D36" s="44"/>
      <c r="E36" s="45"/>
    </row>
    <row r="37" spans="2:10" x14ac:dyDescent="0.25">
      <c r="B37" s="45"/>
      <c r="C37" s="45"/>
      <c r="D37" s="44"/>
      <c r="E37" s="45"/>
    </row>
    <row r="38" spans="2:10" x14ac:dyDescent="0.25">
      <c r="B38" s="45"/>
      <c r="C38" s="45"/>
      <c r="D38" s="44"/>
      <c r="E38" s="45"/>
    </row>
    <row r="39" spans="2:10" x14ac:dyDescent="0.25">
      <c r="B39" s="45"/>
      <c r="C39" s="45"/>
      <c r="D39" s="44"/>
      <c r="E39" s="45"/>
    </row>
    <row r="40" spans="2:10" x14ac:dyDescent="0.25">
      <c r="B40" s="45"/>
      <c r="C40" s="45"/>
      <c r="D40" s="44"/>
    </row>
    <row r="41" spans="2:10" x14ac:dyDescent="0.25">
      <c r="C41" s="45"/>
    </row>
  </sheetData>
  <mergeCells count="4">
    <mergeCell ref="B1:C1"/>
    <mergeCell ref="E2:F2"/>
    <mergeCell ref="E1:F1"/>
    <mergeCell ref="B24:C26"/>
  </mergeCells>
  <phoneticPr fontId="26" type="noConversion"/>
  <conditionalFormatting sqref="F13:F22">
    <cfRule type="iconSet" priority="1">
      <iconSet iconSet="3ArrowsGray" showValue="0">
        <cfvo type="percent" val="0"/>
        <cfvo type="percent" val="33"/>
        <cfvo type="percent" val="67"/>
      </iconSet>
    </cfRule>
    <cfRule type="iconSet" priority="3">
      <iconSet iconSet="3ArrowsGray">
        <cfvo type="percent" val="0"/>
        <cfvo type="percent" val="33"/>
        <cfvo type="percent" val="67"/>
      </iconSet>
    </cfRule>
  </conditionalFormatting>
  <dataValidations count="3">
    <dataValidation allowBlank="1" showInputMessage="1" showErrorMessage="1" prompt="手動填寫額外折扣的百分比。它將在餘額中自動計算。小計減去餘額後才會套用折扣。_x000a__x000a_如果您希望折扣為 0%，請刪除 F 列中的公式。" sqref="F25" xr:uid="{1069C2F1-6F83-4E32-BFFC-91652C7736EF}"/>
    <dataValidation allowBlank="1" showInputMessage="1" showErrorMessage="1" prompt="這是一個手動輸入項，如果客戶之前仍有餘額，則可以使用此項。如果之前的付款沒有餘額，則可以將其標記為 0。" sqref="F24" xr:uid="{A8D2A227-449D-4B5F-9F4D-55EAD1B5258F}"/>
    <dataValidation allowBlank="1" showInputMessage="1" showErrorMessage="1" prompt="如果欄 E 中的金額大於 NT$100，此欄中的目前公式會新增折扣。" sqref="F12" xr:uid="{2CD1DA66-125F-4863-B5E2-09575431CBB8}"/>
  </dataValidations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F13:F21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65C1F68C-6F7A-485A-B338-98F98EBAE71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ED9DACAD-44AC-4CBA-8830-5FEA780C8FEE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E1238FF9-0C2F-4F0F-A562-B1A2672E4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TM66939594</ap:Template>
  <ap:DocSecurity>0</ap:DocSecurity>
  <ap:ScaleCrop>false</ap:ScaleCrop>
  <ap:HeadingPairs>
    <vt:vector baseType="variant" size="4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ap:HeadingPairs>
  <ap:TitlesOfParts>
    <vt:vector baseType="lpstr" size="2">
      <vt:lpstr>發票</vt:lpstr>
      <vt:lpstr>發票!Print_Area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2022-11-12T05:38:56Z</dcterms:created>
  <dcterms:modified xsi:type="dcterms:W3CDTF">2022-12-23T06:47:58Z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