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chartsheets/sheet11.xml" ContentType="application/vnd.openxmlformats-officedocument.spreadsheetml.chart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43.xml" ContentType="application/vnd.openxmlformats-officedocument.spreadsheetml.table+xml"/>
  <Override PartName="/xl/tables/table34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715A31F4-0BC4-4874-AE52-B1812D1B19AF}" xr6:coauthVersionLast="45" xr6:coauthVersionMax="47" xr10:uidLastSave="{00000000-0000-0000-0000-000000000000}"/>
  <bookViews>
    <workbookView xWindow="-120" yWindow="-120" windowWidth="38580" windowHeight="18375" activeTab="1" xr2:uid="{00000000-000D-0000-FFFF-FFFF00000000}"/>
  </bookViews>
  <sheets>
    <sheet name="開始" sheetId="4" r:id="rId1"/>
    <sheet name="知識管理報告" sheetId="1" r:id="rId2"/>
    <sheet name="使用者活動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D22" i="1"/>
  <c r="E22" i="1"/>
  <c r="C22" i="1"/>
  <c r="E15" i="1"/>
  <c r="D15" i="1"/>
  <c r="C15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<sst xmlns="http://schemas.openxmlformats.org/spreadsheetml/2006/main" count="53" uniqueCount="43">
  <si>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關於此範本</t>
  </si>
  <si>
    <t>使用此活頁簿追蹤知識管理統計資料。</t>
  </si>
  <si>
    <t xml:space="preserve">在知識管理報告中填入日期和公司名稱。  </t>
  </si>
  <si>
    <t>在表格中輸入詳細資料。</t>
  </si>
  <si>
    <t>其他工作表中的 [使用者活動] 圖表會自動更新。</t>
  </si>
  <si>
    <t>附註： </t>
  </si>
  <si>
    <t xml:space="preserve">[知識管理報告] 工作表的欄 A 中提供其他指示。此文字已刻意隱藏。若要移除文字，請選取欄 A 或儲存格 A1，然後選取 [刪除]。 </t>
  </si>
  <si>
    <t>若要深入了解表格，請在表格內按 SHIFT 然後按 F10，選取 [表格] 選項，然後選取 [替代文字]。</t>
  </si>
  <si>
    <t>在此工作表中建立知識管理報告。此欄的儲存格為如何使用此工作表的實用指示。右側儲存格為此工作表的標題。在儲存格 E1 中輸入日期。</t>
  </si>
  <si>
    <t>右側儲存格為提示。</t>
  </si>
  <si>
    <t>在右側儲存格中輸入公司名稱。</t>
  </si>
  <si>
    <t>右側儲存格為 [知識管理統計資料] 標籤。</t>
  </si>
  <si>
    <t>在 [內容] 表格 (從右側儲存格開始) 中輸入詳細資料。下一個指示位於儲存格 A10。</t>
  </si>
  <si>
    <t>在 [基礎結構年度成本] 表格 (從右側儲存格開始) 中輸入詳細資料。下一個指示位於儲存格 A17。</t>
  </si>
  <si>
    <t>在 [使用者統計資料] 表格 (從右側儲存格開始) 中輸入詳細資料。下一個指示位於儲存格 A24。</t>
  </si>
  <si>
    <t>在 [內容提交] 表格 (從右側儲存格開始) 中輸入詳細資料。</t>
  </si>
  <si>
    <t>知識管理報告</t>
  </si>
  <si>
    <t>系統會為您計算藍色儲存格。您不需要在其中輸入任何內容。</t>
  </si>
  <si>
    <t>公司名稱</t>
  </si>
  <si>
    <t>知識管理統計資料</t>
  </si>
  <si>
    <t>知識內容</t>
  </si>
  <si>
    <t>內容部分的數目</t>
  </si>
  <si>
    <t>估計所需內容部分的總數目</t>
  </si>
  <si>
    <t>完成百分比</t>
  </si>
  <si>
    <t>知識基礎結構 — 年度成本</t>
  </si>
  <si>
    <t>簡報和搜尋功能</t>
  </si>
  <si>
    <t>文件管理功能</t>
  </si>
  <si>
    <t>檔案儲存與網路存取</t>
  </si>
  <si>
    <t>其他</t>
  </si>
  <si>
    <t>基礎結構總成本</t>
  </si>
  <si>
    <t>使用者統計資料</t>
  </si>
  <si>
    <t>具有存取權的作用中使用者數目</t>
  </si>
  <si>
    <t>過去 7 天內登入的使用者數目</t>
  </si>
  <si>
    <t>百分比</t>
  </si>
  <si>
    <t>過去 30 天內登入的使用者數目</t>
  </si>
  <si>
    <t>內容提交</t>
  </si>
  <si>
    <t>由使用者提交之內容部分的數目</t>
  </si>
  <si>
    <t>已接受之內容部分的數目</t>
  </si>
  <si>
    <t>接受率</t>
  </si>
  <si>
    <t>知識區域 1</t>
  </si>
  <si>
    <t>知識區域 2</t>
  </si>
  <si>
    <t>日期</t>
  </si>
  <si>
    <t>知識區域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</si>
</sst>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&quot;NT$&quot;#,##0.00_);[Red]\(&quot;NT$&quot;#,##0.00\)"/>
  </numFmts>
  <fonts count="34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6"/>
      <color theme="1" tint="0.14993743705557422"/>
      <name val="Microsoft JhengHei UI"/>
      <family val="2"/>
    </font>
    <font>
      <b/>
      <sz val="12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2"/>
      <color theme="5"/>
      <name val="Microsoft JhengHei UI"/>
      <family val="2"/>
    </font>
    <font>
      <b/>
      <sz val="16"/>
      <color theme="0"/>
      <name val="Microsoft JhengHei UI"/>
      <family val="2"/>
    </font>
    <font>
      <sz val="11"/>
      <color theme="1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1"/>
      <name val="Microsoft JhengHei UI"/>
      <family val="2"/>
      <charset val="136"/>
    </font>
    <font>
      <sz val="9"/>
      <name val="細明體"/>
      <family val="3"/>
      <charset val="136"/>
    </font>
    <font>
      <sz val="11"/>
      <color theme="0"/>
      <name val="Microsoft JhengHei UI"/>
      <family val="2"/>
      <charset val="136"/>
    </font>
    <font>
      <sz val="10"/>
      <color theme="5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48"/>
      <color theme="5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2"/>
      <color theme="5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b/>
      <sz val="48"/>
      <color theme="5"/>
      <name val="Microsoft JhengHei UI"/>
      <family val="2"/>
    </font>
    <font>
      <b/>
      <sz val="48"/>
      <color theme="5"/>
      <name val="Microsoft JhengHei UI"/>
      <family val="2"/>
      <charset val="136"/>
    </font>
    <font>
      <b/>
      <sz val="14"/>
      <color theme="0"/>
      <name val="Microsoft JhengHei UI"/>
      <family val="2"/>
    </font>
    <font>
      <b/>
      <sz val="14"/>
      <color theme="0"/>
      <name val="Microsoft JhengHei UI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9" fillId="0" borderId="1" applyNumberFormat="0" applyFill="0" applyProtection="0">
      <alignment horizontal="left"/>
    </xf>
    <xf numFmtId="0" fontId="32" fillId="0" borderId="0" applyNumberFormat="0" applyFill="0" applyBorder="0" applyProtection="0">
      <alignment horizontal="left" vertical="center"/>
    </xf>
    <xf numFmtId="0" fontId="32" fillId="0" borderId="0" applyNumberFormat="0" applyFill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0" fontId="30" fillId="0" borderId="0">
      <alignment horizontal="center" vertical="center"/>
    </xf>
    <xf numFmtId="0" fontId="17" fillId="0" borderId="0">
      <alignment horizontal="left" vertical="center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0" borderId="0" applyNumberFormat="0" applyBorder="0" applyAlignment="0" applyProtection="0"/>
    <xf numFmtId="0" fontId="3" fillId="11" borderId="0" applyNumberFormat="0" applyBorder="0" applyAlignment="0" applyProtection="0"/>
    <xf numFmtId="0" fontId="13" fillId="12" borderId="0" applyNumberFormat="0" applyBorder="0" applyAlignment="0" applyProtection="0"/>
    <xf numFmtId="0" fontId="11" fillId="13" borderId="8" applyNumberFormat="0" applyAlignment="0" applyProtection="0"/>
    <xf numFmtId="0" fontId="14" fillId="14" borderId="9" applyNumberFormat="0" applyAlignment="0" applyProtection="0"/>
    <xf numFmtId="0" fontId="4" fillId="14" borderId="8" applyNumberFormat="0" applyAlignment="0" applyProtection="0"/>
    <xf numFmtId="0" fontId="12" fillId="0" borderId="10" applyNumberFormat="0" applyFill="0" applyAlignment="0" applyProtection="0"/>
    <xf numFmtId="0" fontId="5" fillId="15" borderId="11" applyNumberFormat="0" applyAlignment="0" applyProtection="0"/>
    <xf numFmtId="0" fontId="16" fillId="0" borderId="0" applyNumberFormat="0" applyFill="0" applyBorder="0" applyAlignment="0" applyProtection="0"/>
    <xf numFmtId="0" fontId="6" fillId="16" borderId="12" applyNumberFormat="0" applyFont="0" applyAlignment="0" applyProtection="0"/>
    <xf numFmtId="0" fontId="7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5">
    <xf numFmtId="0" fontId="0" fillId="0" borderId="0" xfId="0">
      <alignment wrapText="1"/>
    </xf>
    <xf numFmtId="0" fontId="18" fillId="9" borderId="0" xfId="2" applyFont="1" applyFill="1" applyAlignment="1">
      <alignment horizontal="center"/>
    </xf>
    <xf numFmtId="0" fontId="20" fillId="0" borderId="0" xfId="0" applyFont="1">
      <alignment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23" fillId="2" borderId="0" xfId="0" applyFont="1" applyFill="1">
      <alignment wrapText="1"/>
    </xf>
    <xf numFmtId="0" fontId="24" fillId="6" borderId="0" xfId="0" applyFont="1" applyFill="1">
      <alignment wrapText="1"/>
    </xf>
    <xf numFmtId="0" fontId="23" fillId="6" borderId="0" xfId="0" applyFont="1" applyFill="1">
      <alignment wrapText="1"/>
    </xf>
    <xf numFmtId="14" fontId="25" fillId="5" borderId="0" xfId="3" applyNumberFormat="1" applyFont="1" applyFill="1">
      <alignment horizontal="right" vertical="center"/>
    </xf>
    <xf numFmtId="0" fontId="20" fillId="0" borderId="0" xfId="0" applyFont="1" applyFill="1">
      <alignment wrapText="1"/>
    </xf>
    <xf numFmtId="0" fontId="26" fillId="0" borderId="0" xfId="5" applyFont="1" applyAlignment="1">
      <alignment vertical="center"/>
    </xf>
    <xf numFmtId="0" fontId="26" fillId="0" borderId="0" xfId="5" applyFont="1" applyAlignment="1">
      <alignment horizontal="center" vertical="center"/>
    </xf>
    <xf numFmtId="0" fontId="27" fillId="0" borderId="0" xfId="4" applyFont="1" applyAlignment="1">
      <alignment horizontal="left" vertical="top"/>
    </xf>
    <xf numFmtId="0" fontId="20" fillId="0" borderId="0" xfId="0" applyFont="1" applyAlignment="1">
      <alignment vertical="top"/>
    </xf>
    <xf numFmtId="0" fontId="28" fillId="0" borderId="3" xfId="6" applyFont="1" applyBorder="1">
      <alignment horizontal="left" vertical="center"/>
    </xf>
    <xf numFmtId="0" fontId="23" fillId="0" borderId="0" xfId="0" applyFont="1">
      <alignment wrapText="1"/>
    </xf>
    <xf numFmtId="0" fontId="20" fillId="8" borderId="4" xfId="0" applyFont="1" applyFill="1" applyBorder="1">
      <alignment wrapText="1"/>
    </xf>
    <xf numFmtId="0" fontId="20" fillId="0" borderId="2" xfId="0" applyFont="1" applyBorder="1">
      <alignment wrapText="1"/>
    </xf>
    <xf numFmtId="0" fontId="20" fillId="8" borderId="6" xfId="0" applyFont="1" applyFill="1" applyBorder="1">
      <alignment wrapText="1"/>
    </xf>
    <xf numFmtId="10" fontId="20" fillId="7" borderId="6" xfId="0" applyNumberFormat="1" applyFont="1" applyFill="1" applyBorder="1">
      <alignment wrapText="1"/>
    </xf>
    <xf numFmtId="180" fontId="20" fillId="8" borderId="4" xfId="0" applyNumberFormat="1" applyFont="1" applyFill="1" applyBorder="1">
      <alignment wrapText="1"/>
    </xf>
    <xf numFmtId="180" fontId="20" fillId="0" borderId="2" xfId="0" applyNumberFormat="1" applyFont="1" applyBorder="1">
      <alignment wrapText="1"/>
    </xf>
    <xf numFmtId="0" fontId="20" fillId="8" borderId="2" xfId="0" applyFont="1" applyFill="1" applyBorder="1">
      <alignment wrapText="1"/>
    </xf>
    <xf numFmtId="180" fontId="20" fillId="8" borderId="2" xfId="0" applyNumberFormat="1" applyFont="1" applyFill="1" applyBorder="1">
      <alignment wrapText="1"/>
    </xf>
    <xf numFmtId="0" fontId="20" fillId="0" borderId="5" xfId="0" applyFont="1" applyBorder="1">
      <alignment wrapText="1"/>
    </xf>
    <xf numFmtId="180" fontId="20" fillId="0" borderId="5" xfId="0" applyNumberFormat="1" applyFont="1" applyBorder="1">
      <alignment wrapText="1"/>
    </xf>
    <xf numFmtId="0" fontId="29" fillId="6" borderId="7" xfId="0" applyFont="1" applyFill="1" applyBorder="1">
      <alignment wrapText="1"/>
    </xf>
    <xf numFmtId="180" fontId="29" fillId="3" borderId="7" xfId="0" applyNumberFormat="1" applyFont="1" applyFill="1" applyBorder="1">
      <alignment wrapText="1"/>
    </xf>
    <xf numFmtId="10" fontId="20" fillId="3" borderId="2" xfId="0" applyNumberFormat="1" applyFont="1" applyFill="1" applyBorder="1">
      <alignment wrapText="1"/>
    </xf>
    <xf numFmtId="10" fontId="20" fillId="3" borderId="6" xfId="0" applyNumberFormat="1" applyFont="1" applyFill="1" applyBorder="1">
      <alignment wrapText="1"/>
    </xf>
    <xf numFmtId="0" fontId="31" fillId="0" borderId="0" xfId="5" applyFont="1" applyAlignment="1">
      <alignment horizontal="left" vertical="center"/>
    </xf>
    <xf numFmtId="0" fontId="33" fillId="2" borderId="0" xfId="2" applyFont="1" applyFill="1">
      <alignment horizontal="left" vertical="center"/>
    </xf>
    <xf numFmtId="14" fontId="33" fillId="4" borderId="0" xfId="3" applyNumberFormat="1" applyFont="1" applyFill="1">
      <alignment horizontal="right" vertical="center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千分位" xfId="7" builtinId="3" customBuiltin="1"/>
    <cellStyle name="千分位[0]" xfId="8" builtinId="6" customBuiltin="1"/>
    <cellStyle name="中等" xfId="14" builtinId="28" customBuiltin="1"/>
    <cellStyle name="合計" xfId="23" builtinId="25" customBuiltin="1"/>
    <cellStyle name="好" xfId="12" builtinId="26" customBuiltin="1"/>
    <cellStyle name="百分比" xfId="11" builtinId="5" customBuiltin="1"/>
    <cellStyle name="計算方式" xfId="17" builtinId="22" customBuiltin="1"/>
    <cellStyle name="貨幣" xfId="9" builtinId="4" customBuiltin="1"/>
    <cellStyle name="貨幣 [0]" xfId="10" builtinId="7" customBuiltin="1"/>
    <cellStyle name="連結的儲存格" xfId="18" builtinId="24" customBuiltin="1"/>
    <cellStyle name="備註" xfId="21" builtinId="10" customBuiltin="1"/>
    <cellStyle name="說明文字" xfId="22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準 2" xfId="6" xr:uid="{00000000-0005-0000-0000-000006000000}"/>
    <cellStyle name="標題" xfId="5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15" builtinId="20" customBuiltin="1"/>
    <cellStyle name="輸出" xfId="16" builtinId="21" customBuiltin="1"/>
    <cellStyle name="檢查儲存格" xfId="19" builtinId="23" customBuiltin="1"/>
    <cellStyle name="壞" xfId="13" builtinId="27" customBuiltin="1"/>
    <cellStyle name="警告文字" xfId="20" builtinId="11" customBuiltin="1"/>
  </cellStyles>
  <dxfs count="53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_);[Red]\(&quot;NT$&quot;#,##0.00\)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_);[Red]\(&quot;NT$&quot;#,##0.00\)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_);[Red]\(&quot;NT$&quot;#,##0.00\)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&quot;NT$&quot;#,##0.00_);[Red]\(&quot;NT$&quot;#,##0.00\)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chartsheet" Target="/xl/chartsheets/sheet1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accent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j-cs"/>
              </a:defRPr>
            </a:pPr>
            <a:r>
              <a:rPr lang="en-US" b="1">
                <a:solidFill>
                  <a:schemeClr val="accent2"/>
                </a:solidFill>
              </a:rPr>
              <a:t>使用者活動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accent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j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知識管理報告!$B$18</c:f>
              <c:strCache>
                <c:ptCount val="1"/>
                <c:pt idx="0">
                  <c:v>具有存取權的作用中使用者數目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知識管理報告!$C$17:$E$17</c:f>
              <c:strCache>
                <c:ptCount val="3"/>
                <c:pt idx="0">
                  <c:v>知識區域 1</c:v>
                </c:pt>
                <c:pt idx="1">
                  <c:v>知識區域 2</c:v>
                </c:pt>
                <c:pt idx="2">
                  <c:v>知識區域 3</c:v>
                </c:pt>
              </c:strCache>
            </c:strRef>
          </c:cat>
          <c:val>
            <c:numRef>
              <c:f>知識管理報告!$C$18:$E$18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知識管理報告!$B$19</c:f>
              <c:strCache>
                <c:ptCount val="1"/>
                <c:pt idx="0">
                  <c:v>過去 7 天內登入的使用者數目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知識管理報告!$C$19:$E$19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知識管理報告!$B$21</c:f>
              <c:strCache>
                <c:ptCount val="1"/>
                <c:pt idx="0">
                  <c:v>過去 30 天內登入的使用者數目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知識管理報告!$C$21:$E$21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31.bin" Id="rId1" /></Relationships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圖表 1" descr="顯示使用者存取活動的圖表，含有以折線圖顯示的 7 天和 30 天存取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內容" displayName="內容" ref="B5:E8" totalsRowCount="1" headerRowDxfId="35" dataDxfId="33" totalsRowDxfId="34" headerRowBorderDxfId="51" tableBorderDxfId="50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知識內容" totalsRowLabel="完成百分比" dataDxfId="43" totalsRowDxfId="42"/>
    <tableColumn id="2" xr3:uid="{89135410-1B24-48BD-B78A-700EC1597E63}" name="知識區域 1" totalsRowFunction="custom" dataDxfId="41" totalsRowDxfId="40">
      <totalsRowFormula>C6/C7</totalsRowFormula>
    </tableColumn>
    <tableColumn id="3" xr3:uid="{30AD702D-480C-4AB1-BB57-E7DFE542AAD9}" name="知識區域 2" totalsRowFunction="custom" dataDxfId="39" totalsRowDxfId="38">
      <totalsRowFormula>D6/D7</totalsRowFormula>
    </tableColumn>
    <tableColumn id="4" xr3:uid="{0B8A49D5-8A12-44AA-A22E-C0BF18A7B022}" name="知識區域 3" totalsRowFunction="custom" dataDxfId="37" totalsRowDxfId="36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在知識區域中輸入知識內容項目和數目。系統會自動計算完成百分比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InfrastructureAnnualCosts" displayName="InfrastructureAnnualCosts" ref="B10:E15" totalsRowCount="1" headerRowDxfId="27" dataDxfId="25" totalsRowDxfId="26" headerRowBorderDxfId="49" tableBorderDxfId="48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知識基礎結構 — 年度成本" totalsRowLabel="基礎結構總成本" dataDxfId="32" totalsRowDxfId="31"/>
    <tableColumn id="2" xr3:uid="{F30A5D6C-E10C-4737-BEF2-18C5E2567C31}" name="知識區域 1" totalsRowFunction="custom" dataDxfId="2" totalsRowDxfId="30">
      <totalsRowFormula>SUBTOTAL(109,知識管理報告!$C$11:$C$14)</totalsRowFormula>
    </tableColumn>
    <tableColumn id="3" xr3:uid="{5CC379D8-6963-4DE8-AA14-1FD7328E4B5E}" name="知識區域 2" totalsRowFunction="custom" dataDxfId="1" totalsRowDxfId="29">
      <totalsRowFormula>SUBTOTAL(109,知識管理報告!$D$11:$D$14)</totalsRowFormula>
    </tableColumn>
    <tableColumn id="4" xr3:uid="{AD182633-F4F6-428F-A1E2-B60BAB6B07FB}" name="知識區域 3" totalsRowFunction="custom" dataDxfId="0" totalsRowDxfId="28">
      <totalsRowFormula>SUBTOTAL(109,知識管理報告!$E$11:$E$14)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在知識區域中輸入知識基礎結構年度成本項目和數目。系統會自動計算基礎結構總成本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EndUserStatistics" displayName="EndUserStatistics" ref="B17:E22" totalsRowCount="1" headerRowDxfId="16" dataDxfId="14" totalsRowDxfId="15" headerRowBorderDxfId="47" tableBorderDxfId="46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使用者統計資料" totalsRowLabel="百分比" dataDxfId="24" totalsRowDxfId="23"/>
    <tableColumn id="2" xr3:uid="{0BB634D8-69B0-43D3-8984-437C0A7C8863}" name="知識區域 1" totalsRowFunction="custom" dataDxfId="22" totalsRowDxfId="21">
      <totalsRowFormula>C21/C18</totalsRowFormula>
    </tableColumn>
    <tableColumn id="3" xr3:uid="{FE57B1E0-4698-43BC-8904-D4C8E5D9839C}" name="知識區域 2" totalsRowFunction="custom" dataDxfId="20" totalsRowDxfId="19">
      <totalsRowFormula>D21/D18</totalsRowFormula>
    </tableColumn>
    <tableColumn id="4" xr3:uid="{B0C6D467-505F-42D4-9FA2-F268C1D427B5}" name="知識區域 3" totalsRowFunction="custom" dataDxfId="18" totalsRowDxfId="17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在知識區域中輸入使用者統計資料項目和數目。系統會自動計算百分比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內容提交" displayName="內容提交" ref="B24:E27" totalsRowCount="1" headerRowDxfId="5" dataDxfId="3" totalsRowDxfId="4" headerRowBorderDxfId="45" tableBorderDxfId="44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內容提交" totalsRowLabel="接受率" dataDxfId="13" totalsRowDxfId="12"/>
    <tableColumn id="2" xr3:uid="{325809C5-9FD3-40F0-A4F8-2C833DD9759B}" name="知識區域 1" totalsRowFunction="custom" dataDxfId="11" totalsRowDxfId="10">
      <totalsRowFormula>C26/C25</totalsRowFormula>
    </tableColumn>
    <tableColumn id="3" xr3:uid="{21B9A1B9-8A7B-47F3-8114-81BF5B12812E}" name="知識區域 2" totalsRowFunction="custom" dataDxfId="9" totalsRowDxfId="8">
      <totalsRowFormula>D26/D25</totalsRowFormula>
    </tableColumn>
    <tableColumn id="4" xr3:uid="{0489111C-7975-4815-A0F9-AA422EEC0818}" name="知識區域 3" totalsRowFunction="custom" dataDxfId="7" totalsRowDxfId="6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在知識區域中輸入內容提交項目和數目。系統會自動計算百分比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3.xml" Id="rId5" /><Relationship Type="http://schemas.openxmlformats.org/officeDocument/2006/relationships/table" Target="/xl/tables/table34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workbookViewId="0"/>
  </sheetViews>
  <sheetFormatPr defaultRowHeight="15" x14ac:dyDescent="0.25"/>
  <cols>
    <col min="1" max="1" width="2.44140625" style="2" customWidth="1"/>
    <col min="2" max="2" width="76.5546875" style="2" customWidth="1"/>
    <col min="3" max="3" width="2.5546875" style="2" customWidth="1"/>
    <col min="4" max="16384" width="8.88671875" style="2"/>
  </cols>
  <sheetData>
    <row r="1" spans="2:2" ht="20.25" x14ac:dyDescent="0.3">
      <c r="B1" s="1" t="s">
        <v>0</v>
      </c>
    </row>
    <row r="2" spans="2:2" ht="26.25" customHeight="1" x14ac:dyDescent="0.25">
      <c r="B2" s="3" t="s">
        <v>1</v>
      </c>
    </row>
    <row r="3" spans="2:2" ht="17.25" customHeight="1" x14ac:dyDescent="0.25">
      <c r="B3" s="3" t="s">
        <v>2</v>
      </c>
    </row>
    <row r="4" spans="2:2" ht="20.25" customHeight="1" x14ac:dyDescent="0.25">
      <c r="B4" s="3" t="s">
        <v>3</v>
      </c>
    </row>
    <row r="5" spans="2:2" ht="18.75" customHeight="1" x14ac:dyDescent="0.25">
      <c r="B5" s="3" t="s">
        <v>4</v>
      </c>
    </row>
    <row r="6" spans="2:2" ht="27" customHeight="1" x14ac:dyDescent="0.25">
      <c r="B6" s="4" t="s">
        <v>5</v>
      </c>
    </row>
    <row r="7" spans="2:2" ht="34.5" customHeight="1" x14ac:dyDescent="0.25">
      <c r="B7" s="5" t="s">
        <v>6</v>
      </c>
    </row>
    <row r="8" spans="2:2" ht="36" customHeight="1" x14ac:dyDescent="0.25">
      <c r="B8" s="3" t="s">
        <v>7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tabSelected="1" zoomScaleNormal="100" workbookViewId="0"/>
  </sheetViews>
  <sheetFormatPr defaultRowHeight="30" customHeight="1" x14ac:dyDescent="0.25"/>
  <cols>
    <col min="1" max="1" width="2.5546875" style="17" customWidth="1"/>
    <col min="2" max="2" width="66.44140625" style="2" customWidth="1"/>
    <col min="3" max="4" width="24.33203125" style="2" customWidth="1"/>
    <col min="5" max="5" width="20.88671875" style="2" customWidth="1"/>
    <col min="6" max="6" width="2.5546875" style="2" customWidth="1"/>
    <col min="7" max="16384" width="8.88671875" style="2"/>
  </cols>
  <sheetData>
    <row r="1" spans="1:5" ht="27" customHeight="1" x14ac:dyDescent="0.25">
      <c r="A1" s="6" t="s">
        <v>8</v>
      </c>
      <c r="B1" s="33" t="s">
        <v>16</v>
      </c>
      <c r="C1" s="7"/>
      <c r="D1" s="7"/>
      <c r="E1" s="34" t="s">
        <v>41</v>
      </c>
    </row>
    <row r="2" spans="1:5" s="11" customFormat="1" ht="12" customHeight="1" x14ac:dyDescent="0.25">
      <c r="A2" s="6" t="s">
        <v>9</v>
      </c>
      <c r="B2" s="8" t="s">
        <v>17</v>
      </c>
      <c r="C2" s="9"/>
      <c r="D2" s="9"/>
      <c r="E2" s="10"/>
    </row>
    <row r="3" spans="1:5" s="13" customFormat="1" ht="117.75" customHeight="1" x14ac:dyDescent="0.25">
      <c r="A3" s="6" t="s">
        <v>10</v>
      </c>
      <c r="B3" s="32" t="s">
        <v>18</v>
      </c>
      <c r="C3" s="12"/>
      <c r="D3" s="12"/>
    </row>
    <row r="4" spans="1:5" s="15" customFormat="1" ht="33" customHeight="1" x14ac:dyDescent="0.25">
      <c r="A4" s="6" t="s">
        <v>11</v>
      </c>
      <c r="B4" s="14" t="s">
        <v>19</v>
      </c>
    </row>
    <row r="5" spans="1:5" ht="30" customHeight="1" thickBot="1" x14ac:dyDescent="0.3">
      <c r="A5" s="6" t="s">
        <v>12</v>
      </c>
      <c r="B5" s="16" t="s">
        <v>20</v>
      </c>
      <c r="C5" s="16" t="s">
        <v>39</v>
      </c>
      <c r="D5" s="16" t="s">
        <v>40</v>
      </c>
      <c r="E5" s="16" t="s">
        <v>42</v>
      </c>
    </row>
    <row r="6" spans="1:5" ht="30" customHeight="1" thickBot="1" x14ac:dyDescent="0.3">
      <c r="B6" s="18" t="s">
        <v>21</v>
      </c>
      <c r="C6" s="18">
        <v>95</v>
      </c>
      <c r="D6" s="18">
        <v>90</v>
      </c>
      <c r="E6" s="18">
        <v>90</v>
      </c>
    </row>
    <row r="7" spans="1:5" ht="30" customHeight="1" thickBot="1" x14ac:dyDescent="0.3">
      <c r="B7" s="19" t="s">
        <v>22</v>
      </c>
      <c r="C7" s="19">
        <v>100</v>
      </c>
      <c r="D7" s="19">
        <v>150</v>
      </c>
      <c r="E7" s="19">
        <v>100</v>
      </c>
    </row>
    <row r="8" spans="1:5" ht="30" customHeight="1" x14ac:dyDescent="0.25">
      <c r="B8" s="20" t="s">
        <v>23</v>
      </c>
      <c r="C8" s="21">
        <f>C6/C7</f>
        <v>0.95</v>
      </c>
      <c r="D8" s="21">
        <f>D6/D7</f>
        <v>0.6</v>
      </c>
      <c r="E8" s="21">
        <f>E6/E7</f>
        <v>0.9</v>
      </c>
    </row>
    <row r="10" spans="1:5" ht="30" customHeight="1" thickBot="1" x14ac:dyDescent="0.3">
      <c r="A10" s="6" t="s">
        <v>13</v>
      </c>
      <c r="B10" s="16" t="s">
        <v>24</v>
      </c>
      <c r="C10" s="16" t="s">
        <v>39</v>
      </c>
      <c r="D10" s="16" t="s">
        <v>40</v>
      </c>
      <c r="E10" s="16" t="s">
        <v>42</v>
      </c>
    </row>
    <row r="11" spans="1:5" ht="30" customHeight="1" thickBot="1" x14ac:dyDescent="0.3">
      <c r="B11" s="18" t="s">
        <v>25</v>
      </c>
      <c r="C11" s="22">
        <v>50000</v>
      </c>
      <c r="D11" s="22">
        <v>50000</v>
      </c>
      <c r="E11" s="22">
        <v>50000</v>
      </c>
    </row>
    <row r="12" spans="1:5" ht="30" customHeight="1" thickBot="1" x14ac:dyDescent="0.3">
      <c r="B12" s="19" t="s">
        <v>26</v>
      </c>
      <c r="C12" s="23">
        <v>40000</v>
      </c>
      <c r="D12" s="23">
        <v>40000</v>
      </c>
      <c r="E12" s="23">
        <v>40000</v>
      </c>
    </row>
    <row r="13" spans="1:5" ht="30" customHeight="1" thickBot="1" x14ac:dyDescent="0.3">
      <c r="B13" s="24" t="s">
        <v>27</v>
      </c>
      <c r="C13" s="25">
        <v>35000</v>
      </c>
      <c r="D13" s="25">
        <v>35000</v>
      </c>
      <c r="E13" s="25">
        <v>35000</v>
      </c>
    </row>
    <row r="14" spans="1:5" ht="30" customHeight="1" thickBot="1" x14ac:dyDescent="0.3">
      <c r="B14" s="26" t="s">
        <v>28</v>
      </c>
      <c r="C14" s="27">
        <v>0</v>
      </c>
      <c r="D14" s="27">
        <v>0</v>
      </c>
      <c r="E14" s="27">
        <v>0</v>
      </c>
    </row>
    <row r="15" spans="1:5" ht="30" customHeight="1" x14ac:dyDescent="0.25">
      <c r="B15" s="28" t="s">
        <v>29</v>
      </c>
      <c r="C15" s="29">
        <f>SUBTOTAL(109,知識管理報告!$C$11:$C$14)</f>
        <v>125000</v>
      </c>
      <c r="D15" s="29">
        <f>SUBTOTAL(109,知識管理報告!$D$11:$D$14)</f>
        <v>125000</v>
      </c>
      <c r="E15" s="29">
        <f>SUBTOTAL(109,知識管理報告!$E$11:$E$14)</f>
        <v>125000</v>
      </c>
    </row>
    <row r="17" spans="1:5" ht="30" customHeight="1" thickBot="1" x14ac:dyDescent="0.3">
      <c r="A17" s="6" t="s">
        <v>14</v>
      </c>
      <c r="B17" s="16" t="s">
        <v>30</v>
      </c>
      <c r="C17" s="16" t="s">
        <v>39</v>
      </c>
      <c r="D17" s="16" t="s">
        <v>40</v>
      </c>
      <c r="E17" s="16" t="s">
        <v>42</v>
      </c>
    </row>
    <row r="18" spans="1:5" ht="30" customHeight="1" thickBot="1" x14ac:dyDescent="0.3">
      <c r="B18" s="18" t="s">
        <v>31</v>
      </c>
      <c r="C18" s="18">
        <v>450</v>
      </c>
      <c r="D18" s="18">
        <v>500</v>
      </c>
      <c r="E18" s="18">
        <v>500</v>
      </c>
    </row>
    <row r="19" spans="1:5" ht="30" customHeight="1" thickBot="1" x14ac:dyDescent="0.3">
      <c r="B19" s="19" t="s">
        <v>32</v>
      </c>
      <c r="C19" s="19">
        <v>49</v>
      </c>
      <c r="D19" s="19">
        <v>233</v>
      </c>
      <c r="E19" s="19">
        <v>93</v>
      </c>
    </row>
    <row r="20" spans="1:5" ht="30" customHeight="1" thickBot="1" x14ac:dyDescent="0.3">
      <c r="B20" s="24" t="s">
        <v>33</v>
      </c>
      <c r="C20" s="30">
        <f>C19/C18</f>
        <v>0.10888888888888888</v>
      </c>
      <c r="D20" s="30">
        <f>D19/D18</f>
        <v>0.46600000000000003</v>
      </c>
      <c r="E20" s="30">
        <f>E19/E18</f>
        <v>0.186</v>
      </c>
    </row>
    <row r="21" spans="1:5" ht="30" customHeight="1" thickBot="1" x14ac:dyDescent="0.3">
      <c r="B21" s="19" t="s">
        <v>34</v>
      </c>
      <c r="C21" s="19">
        <v>89</v>
      </c>
      <c r="D21" s="19">
        <v>387</v>
      </c>
      <c r="E21" s="19">
        <v>237</v>
      </c>
    </row>
    <row r="22" spans="1:5" ht="30" customHeight="1" x14ac:dyDescent="0.25">
      <c r="B22" s="20" t="s">
        <v>33</v>
      </c>
      <c r="C22" s="31">
        <f>C21/C18</f>
        <v>0.19777777777777777</v>
      </c>
      <c r="D22" s="31">
        <f>D21/D18</f>
        <v>0.77400000000000002</v>
      </c>
      <c r="E22" s="31">
        <f>E21/E18</f>
        <v>0.47399999999999998</v>
      </c>
    </row>
    <row r="24" spans="1:5" ht="30" customHeight="1" thickBot="1" x14ac:dyDescent="0.3">
      <c r="A24" s="6" t="s">
        <v>15</v>
      </c>
      <c r="B24" s="16" t="s">
        <v>35</v>
      </c>
      <c r="C24" s="16" t="s">
        <v>39</v>
      </c>
      <c r="D24" s="16" t="s">
        <v>40</v>
      </c>
      <c r="E24" s="16" t="s">
        <v>42</v>
      </c>
    </row>
    <row r="25" spans="1:5" ht="30" customHeight="1" thickBot="1" x14ac:dyDescent="0.3">
      <c r="B25" s="18" t="s">
        <v>36</v>
      </c>
      <c r="C25" s="18">
        <v>134</v>
      </c>
      <c r="D25" s="18">
        <v>78</v>
      </c>
      <c r="E25" s="18">
        <v>215</v>
      </c>
    </row>
    <row r="26" spans="1:5" ht="30" customHeight="1" thickBot="1" x14ac:dyDescent="0.3">
      <c r="B26" s="19" t="s">
        <v>37</v>
      </c>
      <c r="C26" s="19">
        <v>93</v>
      </c>
      <c r="D26" s="19">
        <v>68</v>
      </c>
      <c r="E26" s="19">
        <v>186</v>
      </c>
    </row>
    <row r="27" spans="1:5" ht="30" customHeight="1" x14ac:dyDescent="0.25">
      <c r="B27" s="20" t="s">
        <v>38</v>
      </c>
      <c r="C27" s="31">
        <f>C26/C25</f>
        <v>0.69402985074626866</v>
      </c>
      <c r="D27" s="31">
        <f>D26/D25</f>
        <v>0.87179487179487181</v>
      </c>
      <c r="E27" s="31">
        <f>E26/E25</f>
        <v>0.8651162790697674</v>
      </c>
    </row>
  </sheetData>
  <phoneticPr fontId="22" type="noConversion"/>
  <conditionalFormatting sqref="A1:A5 A10 A17 A24">
    <cfRule type="notContainsBlanks" dxfId="52" priority="1">
      <formula>LEN(TRIM(A1))&gt;0</formula>
    </cfRule>
  </conditionalFormatting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1.xml><?xml version="1.0" encoding="utf-8"?>
<ds:datastoreItem xmlns:ds="http://schemas.openxmlformats.org/officeDocument/2006/customXml" ds:itemID="{99C4AF6F-E573-48C9-9CA8-99CDC5043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BA8BB60F-51E4-42BB-8B38-F51BD326D79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2.xml><?xml version="1.0" encoding="utf-8"?>
<ds:datastoreItem xmlns:ds="http://schemas.openxmlformats.org/officeDocument/2006/customXml" ds:itemID="{30405406-E09D-483D-914E-D758174ADB9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TM04068894</ap:Template>
  <ap:DocSecurity>0</ap:DocSecurity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圖表</vt:lpstr>
      </vt:variant>
      <vt:variant>
        <vt:i4>1</vt:i4>
      </vt:variant>
    </vt:vector>
  </ap:HeadingPairs>
  <ap:TitlesOfParts>
    <vt:vector baseType="lpstr" size="3">
      <vt:lpstr>開始</vt:lpstr>
      <vt:lpstr>知識管理報告</vt:lpstr>
      <vt:lpstr>使用者活動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2022-02-14T05:47:53Z</dcterms:created>
  <dcterms:modified xsi:type="dcterms:W3CDTF">2022-06-06T01:55:47Z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