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990D0115-CB9B-4DF8-A335-87A4834E526C}" xr6:coauthVersionLast="31" xr6:coauthVersionMax="32" xr10:uidLastSave="{00000000-0000-0000-0000-000000000000}"/>
  <bookViews>
    <workbookView xWindow="930" yWindow="0" windowWidth="21600" windowHeight="10185" xr2:uid="{00000000-000D-0000-FFFF-FFFF00000000}"/>
  </bookViews>
  <sheets>
    <sheet name="葡萄酒收藏" sheetId="1" r:id="rId1"/>
  </sheets>
  <definedNames>
    <definedName name="_xlnm.Print_Titles" localSheetId="0">葡萄酒收藏!$2:$2</definedName>
    <definedName name="欄標題1">葡萄酒[[#Headers],[葡萄酒名稱]]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4" i="1"/>
  <c r="N3" i="1" l="1"/>
</calcChain>
</file>

<file path=xl/sharedStrings.xml><?xml version="1.0" encoding="utf-8"?>
<sst xmlns="http://schemas.openxmlformats.org/spreadsheetml/2006/main" count="53" uniqueCount="35">
  <si>
    <t>我的葡萄酒收藏</t>
  </si>
  <si>
    <t>葡萄酒名稱</t>
  </si>
  <si>
    <t>名稱 1</t>
  </si>
  <si>
    <t>名稱 2</t>
  </si>
  <si>
    <t>名稱 3</t>
  </si>
  <si>
    <t>葡萄園/釀酒廠</t>
  </si>
  <si>
    <t>品種</t>
  </si>
  <si>
    <t>黑皮諾</t>
  </si>
  <si>
    <t>夏多內</t>
  </si>
  <si>
    <t>卡本內蘇維翁</t>
  </si>
  <si>
    <t>葡萄酒年份</t>
  </si>
  <si>
    <t>年份</t>
  </si>
  <si>
    <t>顏色</t>
  </si>
  <si>
    <t>紅色</t>
  </si>
  <si>
    <t>白色</t>
  </si>
  <si>
    <t>甜或乾</t>
  </si>
  <si>
    <t>甜</t>
  </si>
  <si>
    <t>乾</t>
  </si>
  <si>
    <t>原產國</t>
  </si>
  <si>
    <t>法國</t>
  </si>
  <si>
    <t>加利福尼亞州</t>
  </si>
  <si>
    <t>地區</t>
  </si>
  <si>
    <t>勃艮第</t>
  </si>
  <si>
    <t>納帕</t>
  </si>
  <si>
    <t>品酒說明</t>
  </si>
  <si>
    <t>說明</t>
  </si>
  <si>
    <t>酒精含量百分比</t>
  </si>
  <si>
    <t>現有庫存量</t>
  </si>
  <si>
    <t>每瓶市價</t>
  </si>
  <si>
    <t>市價價值</t>
  </si>
  <si>
    <t>酒瓶容量</t>
  </si>
  <si>
    <t>750 毫升</t>
  </si>
  <si>
    <t>我的最愛？</t>
  </si>
  <si>
    <t>是</t>
  </si>
  <si>
    <t>備註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</si>
</sst>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&quot;NT$&quot;#,##0.00_);\(&quot;NT$&quot;#,##0.00\)"/>
    <numFmt numFmtId="165" formatCode="_-&quot;NT$&quot;* #,##0_ ;_-&quot;NT$&quot;* \-#,##0\ ;_-&quot;NT$&quot;* &quot;-&quot;_ ;_-@_ "/>
  </numFmts>
  <fonts count="19">
    <font>
      <sz val="11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24"/>
      <color theme="7" tint="-0.24994659260841701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9"/>
      <name val="細明體"/>
      <family val="3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8" fillId="0" borderId="1" applyNumberFormat="0" applyFill="0" applyBorder="0" applyAlignment="0" applyProtection="0"/>
    <xf numFmtId="3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4" fillId="6" borderId="4" applyNumberFormat="0" applyAlignment="0" applyProtection="0"/>
    <xf numFmtId="0" fontId="12" fillId="0" borderId="6" applyNumberFormat="0" applyFill="0" applyAlignment="0" applyProtection="0"/>
    <xf numFmtId="0" fontId="5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1" applyBorder="1" applyAlignment="1">
      <alignment vertical="center"/>
    </xf>
    <xf numFmtId="10" fontId="0" fillId="0" borderId="0" xfId="4" applyFont="1" applyAlignment="1">
      <alignment horizontal="left" vertical="center"/>
    </xf>
    <xf numFmtId="164" fontId="0" fillId="0" borderId="0" xfId="3" applyNumberFormat="1" applyFont="1" applyAlignment="1">
      <alignment horizontal="left" vertical="center"/>
    </xf>
    <xf numFmtId="37" fontId="0" fillId="0" borderId="0" xfId="2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5" builtinId="6" customBuiltin="1"/>
    <cellStyle name="Currency" xfId="3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4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8"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numFmt numFmtId="5" formatCode="#,##0_);\(#,##0\)"/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葡萄酒" displayName="葡萄酒" ref="B2:Q5" totalsRowShown="0" headerRowDxfId="17" dataDxfId="16">
  <autoFilter ref="B2:Q5" xr:uid="{00000000-0009-0000-0100-000001000000}"/>
  <tableColumns count="16">
    <tableColumn id="1" xr3:uid="{00000000-0010-0000-0000-000001000000}" name="葡萄酒名稱" dataDxfId="15"/>
    <tableColumn id="2" xr3:uid="{00000000-0010-0000-0000-000002000000}" name="葡萄園/釀酒廠" dataDxfId="14"/>
    <tableColumn id="3" xr3:uid="{00000000-0010-0000-0000-000003000000}" name="品種" dataDxfId="13"/>
    <tableColumn id="4" xr3:uid="{00000000-0010-0000-0000-000004000000}" name="葡萄酒年份" dataDxfId="12"/>
    <tableColumn id="5" xr3:uid="{00000000-0010-0000-0000-000005000000}" name="顏色" dataDxfId="11"/>
    <tableColumn id="6" xr3:uid="{00000000-0010-0000-0000-000006000000}" name="甜或乾" dataDxfId="10"/>
    <tableColumn id="7" xr3:uid="{00000000-0010-0000-0000-000007000000}" name="原產國" dataDxfId="9"/>
    <tableColumn id="8" xr3:uid="{00000000-0010-0000-0000-000008000000}" name="地區" dataDxfId="8"/>
    <tableColumn id="9" xr3:uid="{00000000-0010-0000-0000-000009000000}" name="品酒說明" dataDxfId="7"/>
    <tableColumn id="10" xr3:uid="{00000000-0010-0000-0000-00000A000000}" name="酒精含量百分比" dataDxfId="6"/>
    <tableColumn id="11" xr3:uid="{00000000-0010-0000-0000-00000B000000}" name="現有庫存量" dataDxfId="5"/>
    <tableColumn id="12" xr3:uid="{00000000-0010-0000-0000-00000C000000}" name="每瓶市價" dataDxfId="4"/>
    <tableColumn id="16" xr3:uid="{00000000-0010-0000-0000-000010000000}" name="市價價值" dataDxfId="3">
      <calculatedColumnFormula>葡萄酒[現有庫存量]*葡萄酒[每瓶市價]</calculatedColumnFormula>
    </tableColumn>
    <tableColumn id="13" xr3:uid="{00000000-0010-0000-0000-00000D000000}" name="酒瓶容量" dataDxfId="2"/>
    <tableColumn id="14" xr3:uid="{00000000-0010-0000-0000-00000E000000}" name="我的最愛？" dataDxfId="1"/>
    <tableColumn id="15" xr3:uid="{00000000-0010-0000-0000-00000F000000}" name="備註" data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heme/theme1.xml><?xml version="1.0" encoding="utf-8"?>
<a:theme xmlns:a="http://schemas.openxmlformats.org/drawingml/2006/main" name="Cost of sales tool">
  <a:themeElements>
    <a:clrScheme name="Wine collection list">
      <a:dk1>
        <a:srgbClr val="000000"/>
      </a:dk1>
      <a:lt1>
        <a:srgbClr val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Wine collection 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499984740745262"/>
    <pageSetUpPr autoPageBreaks="0" fitToPage="1"/>
  </sheetPr>
  <dimension ref="B1:Q5"/>
  <sheetViews>
    <sheetView showGridLines="0" tabSelected="1" zoomScaleNormal="100" workbookViewId="0"/>
  </sheetViews>
  <sheetFormatPr defaultRowHeight="15"/>
  <cols>
    <col min="1" max="1" width="1.33203125" customWidth="1"/>
    <col min="2" max="2" width="13.77734375" customWidth="1"/>
    <col min="3" max="3" width="18.6640625" customWidth="1"/>
    <col min="4" max="4" width="12.44140625" customWidth="1"/>
    <col min="5" max="5" width="10.21875" customWidth="1"/>
    <col min="7" max="7" width="9.6640625" customWidth="1"/>
    <col min="8" max="8" width="11.6640625" customWidth="1"/>
    <col min="9" max="9" width="9.33203125" customWidth="1"/>
    <col min="10" max="10" width="28.6640625" customWidth="1"/>
    <col min="11" max="11" width="8.6640625" customWidth="1"/>
    <col min="12" max="12" width="11.109375" customWidth="1"/>
    <col min="13" max="14" width="15.77734375" customWidth="1"/>
    <col min="15" max="15" width="11.33203125" customWidth="1"/>
    <col min="16" max="16" width="11.6640625" customWidth="1"/>
    <col min="17" max="17" width="42.33203125" customWidth="1"/>
  </cols>
  <sheetData>
    <row r="1" spans="2:17" ht="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7" ht="30">
      <c r="B2" s="1" t="s">
        <v>1</v>
      </c>
      <c r="C2" s="1" t="s">
        <v>5</v>
      </c>
      <c r="D2" s="1" t="s">
        <v>6</v>
      </c>
      <c r="E2" s="1" t="s">
        <v>10</v>
      </c>
      <c r="F2" s="1" t="s">
        <v>12</v>
      </c>
      <c r="G2" s="1" t="s">
        <v>15</v>
      </c>
      <c r="H2" s="1" t="s">
        <v>18</v>
      </c>
      <c r="I2" s="1" t="s">
        <v>21</v>
      </c>
      <c r="J2" s="1" t="s">
        <v>24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  <c r="P2" s="1" t="s">
        <v>32</v>
      </c>
      <c r="Q2" s="1" t="s">
        <v>34</v>
      </c>
    </row>
    <row r="3" spans="2:17">
      <c r="B3" s="3" t="s">
        <v>2</v>
      </c>
      <c r="C3" s="3" t="s">
        <v>5</v>
      </c>
      <c r="D3" s="3" t="s">
        <v>7</v>
      </c>
      <c r="E3" s="3" t="s">
        <v>11</v>
      </c>
      <c r="F3" s="3" t="s">
        <v>13</v>
      </c>
      <c r="G3" s="3" t="s">
        <v>16</v>
      </c>
      <c r="H3" s="3" t="s">
        <v>19</v>
      </c>
      <c r="I3" s="3" t="s">
        <v>22</v>
      </c>
      <c r="J3" s="3" t="s">
        <v>25</v>
      </c>
      <c r="K3" s="5">
        <v>0.05</v>
      </c>
      <c r="L3" s="7">
        <v>2</v>
      </c>
      <c r="M3" s="6">
        <v>699</v>
      </c>
      <c r="N3" s="6">
        <f>葡萄酒[現有庫存量]*葡萄酒[每瓶市價]</f>
        <v>1398</v>
      </c>
      <c r="O3" s="2" t="s">
        <v>31</v>
      </c>
      <c r="P3" s="2" t="s">
        <v>33</v>
      </c>
      <c r="Q3" s="3" t="s">
        <v>34</v>
      </c>
    </row>
    <row r="4" spans="2:17">
      <c r="B4" s="3" t="s">
        <v>3</v>
      </c>
      <c r="C4" s="3" t="s">
        <v>5</v>
      </c>
      <c r="D4" s="3" t="s">
        <v>8</v>
      </c>
      <c r="E4" s="3" t="s">
        <v>11</v>
      </c>
      <c r="F4" s="3" t="s">
        <v>14</v>
      </c>
      <c r="G4" s="3" t="s">
        <v>17</v>
      </c>
      <c r="H4" s="3" t="s">
        <v>19</v>
      </c>
      <c r="I4" s="3" t="s">
        <v>22</v>
      </c>
      <c r="J4" s="3" t="s">
        <v>25</v>
      </c>
      <c r="K4" s="5">
        <v>0.05</v>
      </c>
      <c r="L4" s="7">
        <v>4</v>
      </c>
      <c r="M4" s="6">
        <v>699</v>
      </c>
      <c r="N4" s="6">
        <f>葡萄酒[現有庫存量]*葡萄酒[每瓶市價]</f>
        <v>2796</v>
      </c>
      <c r="O4" s="2" t="s">
        <v>31</v>
      </c>
      <c r="P4" s="2" t="s">
        <v>33</v>
      </c>
      <c r="Q4" s="3" t="s">
        <v>34</v>
      </c>
    </row>
    <row r="5" spans="2:17">
      <c r="B5" s="3" t="s">
        <v>4</v>
      </c>
      <c r="C5" s="3" t="s">
        <v>5</v>
      </c>
      <c r="D5" s="3" t="s">
        <v>9</v>
      </c>
      <c r="E5" s="3" t="s">
        <v>11</v>
      </c>
      <c r="F5" s="3" t="s">
        <v>13</v>
      </c>
      <c r="G5" s="3" t="s">
        <v>17</v>
      </c>
      <c r="H5" s="3" t="s">
        <v>20</v>
      </c>
      <c r="I5" s="3" t="s">
        <v>23</v>
      </c>
      <c r="J5" s="3" t="s">
        <v>25</v>
      </c>
      <c r="K5" s="5">
        <v>0.05</v>
      </c>
      <c r="L5" s="7">
        <v>6</v>
      </c>
      <c r="M5" s="6">
        <v>699</v>
      </c>
      <c r="N5" s="6">
        <f>葡萄酒[現有庫存量]*葡萄酒[每瓶市價]</f>
        <v>4194</v>
      </c>
      <c r="O5" s="2" t="s">
        <v>31</v>
      </c>
      <c r="P5" s="2" t="s">
        <v>33</v>
      </c>
      <c r="Q5" s="3" t="s">
        <v>34</v>
      </c>
    </row>
  </sheetData>
  <phoneticPr fontId="18" type="noConversion"/>
  <conditionalFormatting sqref="N3:N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{C5AD1BE9-5AE4-4A5B-8EFE-C37507A0042A}</x14:id>
        </ext>
      </extLst>
    </cfRule>
  </conditionalFormatting>
  <dataValidations count="19">
    <dataValidation allowBlank="1" showInputMessage="1" showErrorMessage="1" prompt="在此工作表中建立葡萄酒收藏清單。在 [葡萄酒] 表格中輸入詳細資料" sqref="A1" xr:uid="{00000000-0002-0000-0000-000000000000}"/>
    <dataValidation allowBlank="1" showInputMessage="1" showErrorMessage="1" prompt="此儲存格為本工作表的標題。在下方的表格中輸入葡萄酒詳細資料" sqref="B1" xr:uid="{00000000-0002-0000-0000-000001000000}"/>
    <dataValidation allowBlank="1" showInputMessage="1" showErrorMessage="1" prompt="在此標題下方的欄中輸入葡萄酒名稱。使用標題篩選來尋找特定項目" sqref="B2" xr:uid="{00000000-0002-0000-0000-000002000000}"/>
    <dataValidation allowBlank="1" showInputMessage="1" showErrorMessage="1" prompt="在此標題下方的欄中輸入葡萄園/釀酒廠" sqref="C2" xr:uid="{00000000-0002-0000-0000-000003000000}"/>
    <dataValidation allowBlank="1" showInputMessage="1" showErrorMessage="1" prompt="在此標題下方的欄中輸入品種" sqref="D2" xr:uid="{00000000-0002-0000-0000-000004000000}"/>
    <dataValidation allowBlank="1" showInputMessage="1" showErrorMessage="1" prompt="在此標題下方的欄中輸入葡萄酒年份" sqref="E2" xr:uid="{00000000-0002-0000-0000-000005000000}"/>
    <dataValidation allowBlank="1" showInputMessage="1" showErrorMessage="1" prompt="在此標題下方的欄中輸入顏色" sqref="F2" xr:uid="{00000000-0002-0000-0000-000006000000}"/>
    <dataValidation allowBlank="1" showInputMessage="1" showErrorMessage="1" prompt="在此標題下方的欄中輸入甜或乾" sqref="G2" xr:uid="{00000000-0002-0000-0000-000007000000}"/>
    <dataValidation allowBlank="1" showInputMessage="1" showErrorMessage="1" prompt="在此標題下方的欄中輸入原產國" sqref="H2" xr:uid="{00000000-0002-0000-0000-000008000000}"/>
    <dataValidation allowBlank="1" showInputMessage="1" showErrorMessage="1" prompt="在此標題下方的欄中輸入地區" sqref="I2" xr:uid="{00000000-0002-0000-0000-000009000000}"/>
    <dataValidation allowBlank="1" showInputMessage="1" showErrorMessage="1" prompt="在此標題下方的欄中輸入品酒說明" sqref="J2" xr:uid="{00000000-0002-0000-0000-00000A000000}"/>
    <dataValidation allowBlank="1" showInputMessage="1" showErrorMessage="1" prompt="在此標題下方的欄中輸入酒精含量百分比" sqref="K2" xr:uid="{00000000-0002-0000-0000-00000B000000}"/>
    <dataValidation allowBlank="1" showInputMessage="1" showErrorMessage="1" prompt="在此標題下方的欄中輸入現有庫存量" sqref="L2" xr:uid="{00000000-0002-0000-0000-00000C000000}"/>
    <dataValidation allowBlank="1" showInputMessage="1" showErrorMessage="1" prompt="在此標題下方的欄中輸入每瓶市價" sqref="M2" xr:uid="{00000000-0002-0000-0000-00000D000000}"/>
    <dataValidation allowBlank="1" showInputMessage="1" showErrorMessage="1" prompt="此標題下方的欄會自動計算市價價值" sqref="N2" xr:uid="{00000000-0002-0000-0000-00000E000000}"/>
    <dataValidation allowBlank="1" showInputMessage="1" showErrorMessage="1" prompt="在此標題下方的欄中輸入酒瓶容量" sqref="O2" xr:uid="{00000000-0002-0000-0000-00000F000000}"/>
    <dataValidation allowBlank="1" showInputMessage="1" showErrorMessage="1" prompt="在此標題下方的欄中針對我的最愛選取 [是] 或 [否]。按 ALT+向下鍵以開啟下拉式清單，然後按 ENTER 來選取" sqref="P2" xr:uid="{00000000-0002-0000-0000-000010000000}"/>
    <dataValidation allowBlank="1" showInputMessage="1" showErrorMessage="1" prompt="在此標題下方的欄中輸入備註" sqref="Q2" xr:uid="{00000000-0002-0000-0000-000011000000}"/>
    <dataValidation type="list" errorStyle="warning" allowBlank="1" showInputMessage="1" showErrorMessage="1" error="從清單中選取 [是] 或 [否]。選取 [取消]，按 ALT+向下鍵來查看選項，然後按向下鍵和 ENTER 來選取" sqref="P3:P5" xr:uid="{00000000-0002-0000-0000-000012000000}">
      <formula1>"是,否,未決定"</formula1>
    </dataValidation>
  </dataValidations>
  <printOptions horizontalCentered="1"/>
  <pageMargins left="0.4" right="0.4" top="0.4" bottom="0.6" header="0.3" footer="0.3"/>
  <pageSetup paperSize="9" fitToHeight="0" orientation="landscape" verticalDpi="200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AD1BE9-5AE4-4A5B-8EFE-C37507A004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N3:N5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葡萄酒收藏</vt:lpstr>
      <vt:lpstr>葡萄酒收藏!Print_Titles</vt:lpstr>
      <vt:lpstr>欄標題1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2018-08-10T05:53:21Z</dcterms:created>
  <dcterms:modified xsi:type="dcterms:W3CDTF">2018-08-10T05:53:21Z</dcterms:modified>
</cp:coreProperties>
</file>