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09"/>
  <workbookPr codeName="ThisWorkbook"/>
  <mc:AlternateContent xmlns:mc="http://schemas.openxmlformats.org/markup-compatibility/2006">
    <mc:Choice Requires="x15">
      <x15ac:absPath xmlns:x15ac="http://schemas.microsoft.com/office/spreadsheetml/2010/11/ac" url="C:\MIC_060\Template\HOAllSep\Excel\"/>
    </mc:Choice>
  </mc:AlternateContent>
  <bookViews>
    <workbookView xWindow="0" yWindow="0" windowWidth="0" windowHeight="0"/>
  </bookViews>
  <sheets>
    <sheet name="員工班表" sheetId="1" r:id="rId1"/>
    <sheet name="設定" sheetId="2" r:id="rId2"/>
  </sheets>
  <definedNames>
    <definedName name="_employees">Employees[員工]</definedName>
    <definedName name="_positions">PositionTimeOff[職位/休息時間]</definedName>
    <definedName name="DynamicPrintArea">OFFSET(員工班表!$A$1:$U$300,0,0,,COUNTA(員工班表!$A$5:$U$5)+2)</definedName>
    <definedName name="EmployeeDayHoursTotal">PeriodsPaid/(OneHour/Granularity)</definedName>
    <definedName name="Granularity">OneHour/HourDivisor</definedName>
    <definedName name="HourDivisor">設定!$C$4</definedName>
    <definedName name="HourSlice">MOD(Periods,(OneHour/Granularity))</definedName>
    <definedName name="IsColor">INDEX(PositionTimeOff[色彩],MATCH(!A1,PositionTimeOff[職位/休息時間],0))</definedName>
    <definedName name="IsEnd">LEN(!A2)=0</definedName>
    <definedName name="IsEntireDay">SUM( (!A1=PositionTimeOff[職位/休息時間])*(PositionTimeOff[全天]) )</definedName>
    <definedName name="NameRepeated">MATCH(員工班表!A1,員工班表!$C1:XFD1,0)</definedName>
    <definedName name="OneHour">1/24</definedName>
    <definedName name="Periods">ROWS(!$A$8:$A1)-1</definedName>
    <definedName name="PeriodsDisplay">PeriodsDisplay_BetweenHours &amp; PeriodsDisplay_OnHours</definedName>
    <definedName name="PeriodsDisplay_BetweenHours">CHOOSE(1+HourSlice,"",":"&amp;MINUTE(Granularity),":"&amp;MINUTE(Granularity)*2,":"&amp;MINUTE(Granularity)*3)</definedName>
    <definedName name="PeriodsDisplay_OnHours">REPT(TEXT(員工班表!$B$8+Granularity*Periods,"h:mm am/pm"),NOT(HourSlice))</definedName>
    <definedName name="PeriodsPaid">SUM( (!A5:A53=TRANSPOSE(PositionTimeOff[職位/休息時間]))*TRANSPOSE(PositionTimeOff[支薪]) )</definedName>
    <definedName name="_xlnm.Print_Area" localSheetId="0">DynamicPrintArea</definedName>
    <definedName name="ShowAssignmentColor">(LEN(!A1048576)&gt;0)*(LEN(!A1)&gt;0)</definedName>
    <definedName name="ShowAssignmentName">(((LEN(!A1048576)=0)*(LEN(!A1)&gt;0))+((LEN(!A1048576)&gt;0)*(LEN(!A1)&gt;0)*(!A1048576&lt;&gt;!A1)))</definedName>
    <definedName name="StartTime">!$B$9</definedName>
  </definedNames>
  <calcPr calcId="152511"/>
</workbook>
</file>

<file path=xl/calcChain.xml><?xml version="1.0" encoding="utf-8"?>
<calcChain xmlns="http://schemas.openxmlformats.org/spreadsheetml/2006/main">
  <c r="U244" i="1" l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67" i="1"/>
  <c r="B68" i="1" s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D243" i="1" l="1"/>
  <c r="D63" i="1"/>
  <c r="B127" i="1"/>
  <c r="D183" i="1"/>
  <c r="D123" i="1"/>
  <c r="B8" i="1"/>
  <c r="U4" i="1"/>
  <c r="T4" i="1"/>
  <c r="S4" i="1"/>
  <c r="R4" i="1"/>
  <c r="Q4" i="1"/>
  <c r="P4" i="1"/>
  <c r="O4" i="1"/>
  <c r="N4" i="1"/>
  <c r="M4" i="1"/>
  <c r="L4" i="1"/>
  <c r="B128" i="1" l="1"/>
  <c r="B187" i="1"/>
  <c r="B296" i="1"/>
  <c r="B294" i="1"/>
  <c r="B292" i="1"/>
  <c r="B290" i="1"/>
  <c r="B288" i="1"/>
  <c r="B286" i="1"/>
  <c r="B284" i="1"/>
  <c r="B282" i="1"/>
  <c r="B280" i="1"/>
  <c r="B278" i="1"/>
  <c r="B276" i="1"/>
  <c r="B274" i="1"/>
  <c r="B272" i="1"/>
  <c r="B270" i="1"/>
  <c r="B268" i="1"/>
  <c r="B266" i="1"/>
  <c r="B264" i="1"/>
  <c r="B262" i="1"/>
  <c r="B260" i="1"/>
  <c r="B258" i="1"/>
  <c r="B256" i="1"/>
  <c r="B254" i="1"/>
  <c r="B252" i="1"/>
  <c r="B250" i="1"/>
  <c r="B235" i="1"/>
  <c r="B233" i="1"/>
  <c r="B231" i="1"/>
  <c r="B229" i="1"/>
  <c r="B227" i="1"/>
  <c r="B225" i="1"/>
  <c r="B223" i="1"/>
  <c r="B221" i="1"/>
  <c r="B219" i="1"/>
  <c r="B217" i="1"/>
  <c r="B215" i="1"/>
  <c r="B213" i="1"/>
  <c r="B211" i="1"/>
  <c r="B209" i="1"/>
  <c r="B207" i="1"/>
  <c r="B205" i="1"/>
  <c r="B203" i="1"/>
  <c r="B201" i="1"/>
  <c r="B199" i="1"/>
  <c r="B197" i="1"/>
  <c r="B195" i="1"/>
  <c r="B193" i="1"/>
  <c r="B191" i="1"/>
  <c r="B189" i="1"/>
  <c r="B176" i="1"/>
  <c r="B174" i="1"/>
  <c r="B172" i="1"/>
  <c r="B170" i="1"/>
  <c r="B168" i="1"/>
  <c r="B166" i="1"/>
  <c r="B164" i="1"/>
  <c r="B162" i="1"/>
  <c r="B160" i="1"/>
  <c r="B158" i="1"/>
  <c r="B156" i="1"/>
  <c r="B154" i="1"/>
  <c r="B152" i="1"/>
  <c r="B150" i="1"/>
  <c r="B148" i="1"/>
  <c r="B146" i="1"/>
  <c r="B144" i="1"/>
  <c r="B142" i="1"/>
  <c r="B140" i="1"/>
  <c r="B138" i="1"/>
  <c r="B136" i="1"/>
  <c r="B134" i="1"/>
  <c r="B132" i="1"/>
  <c r="B130" i="1"/>
  <c r="B295" i="1"/>
  <c r="B293" i="1"/>
  <c r="B291" i="1"/>
  <c r="B289" i="1"/>
  <c r="B287" i="1"/>
  <c r="B285" i="1"/>
  <c r="B283" i="1"/>
  <c r="B281" i="1"/>
  <c r="B279" i="1"/>
  <c r="B277" i="1"/>
  <c r="B275" i="1"/>
  <c r="B273" i="1"/>
  <c r="B271" i="1"/>
  <c r="B269" i="1"/>
  <c r="B267" i="1"/>
  <c r="B265" i="1"/>
  <c r="B263" i="1"/>
  <c r="B261" i="1"/>
  <c r="B259" i="1"/>
  <c r="B257" i="1"/>
  <c r="B255" i="1"/>
  <c r="B253" i="1"/>
  <c r="B251" i="1"/>
  <c r="B249" i="1"/>
  <c r="B236" i="1"/>
  <c r="B234" i="1"/>
  <c r="B232" i="1"/>
  <c r="B230" i="1"/>
  <c r="B228" i="1"/>
  <c r="B226" i="1"/>
  <c r="B224" i="1"/>
  <c r="B222" i="1"/>
  <c r="B220" i="1"/>
  <c r="B218" i="1"/>
  <c r="B216" i="1"/>
  <c r="B214" i="1"/>
  <c r="B212" i="1"/>
  <c r="B210" i="1"/>
  <c r="B208" i="1"/>
  <c r="B206" i="1"/>
  <c r="B204" i="1"/>
  <c r="B202" i="1"/>
  <c r="B200" i="1"/>
  <c r="B198" i="1"/>
  <c r="B196" i="1"/>
  <c r="B194" i="1"/>
  <c r="B192" i="1"/>
  <c r="B190" i="1"/>
  <c r="B175" i="1"/>
  <c r="B173" i="1"/>
  <c r="B171" i="1"/>
  <c r="B169" i="1"/>
  <c r="B167" i="1"/>
  <c r="B165" i="1"/>
  <c r="B163" i="1"/>
  <c r="B161" i="1"/>
  <c r="B159" i="1"/>
  <c r="B157" i="1"/>
  <c r="B155" i="1"/>
  <c r="B153" i="1"/>
  <c r="B151" i="1"/>
  <c r="B149" i="1"/>
  <c r="B147" i="1"/>
  <c r="B145" i="1"/>
  <c r="B143" i="1"/>
  <c r="B141" i="1"/>
  <c r="B139" i="1"/>
  <c r="B137" i="1"/>
  <c r="B135" i="1"/>
  <c r="B133" i="1"/>
  <c r="B131" i="1"/>
  <c r="B129" i="1"/>
  <c r="B115" i="1"/>
  <c r="B113" i="1"/>
  <c r="B111" i="1"/>
  <c r="B109" i="1"/>
  <c r="B107" i="1"/>
  <c r="B105" i="1"/>
  <c r="B103" i="1"/>
  <c r="B101" i="1"/>
  <c r="B99" i="1"/>
  <c r="B97" i="1"/>
  <c r="B95" i="1"/>
  <c r="B93" i="1"/>
  <c r="B114" i="1"/>
  <c r="B110" i="1"/>
  <c r="B106" i="1"/>
  <c r="B102" i="1"/>
  <c r="B98" i="1"/>
  <c r="B94" i="1"/>
  <c r="B91" i="1"/>
  <c r="B89" i="1"/>
  <c r="B87" i="1"/>
  <c r="B85" i="1"/>
  <c r="B83" i="1"/>
  <c r="B81" i="1"/>
  <c r="B79" i="1"/>
  <c r="B77" i="1"/>
  <c r="B75" i="1"/>
  <c r="B73" i="1"/>
  <c r="B71" i="1"/>
  <c r="B69" i="1"/>
  <c r="B116" i="1"/>
  <c r="B112" i="1"/>
  <c r="B108" i="1"/>
  <c r="B104" i="1"/>
  <c r="B100" i="1"/>
  <c r="B96" i="1"/>
  <c r="B92" i="1"/>
  <c r="B90" i="1"/>
  <c r="B88" i="1"/>
  <c r="B86" i="1"/>
  <c r="B84" i="1"/>
  <c r="B82" i="1"/>
  <c r="B80" i="1"/>
  <c r="B78" i="1"/>
  <c r="B76" i="1"/>
  <c r="B74" i="1"/>
  <c r="B72" i="1"/>
  <c r="B70" i="1"/>
  <c r="K4" i="1"/>
  <c r="J4" i="1"/>
  <c r="I4" i="1"/>
  <c r="H4" i="1"/>
  <c r="B188" i="1" l="1"/>
  <c r="B247" i="1"/>
  <c r="B248" i="1" s="1"/>
  <c r="F4" i="1"/>
  <c r="E4" i="1"/>
  <c r="D4" i="1"/>
  <c r="G4" i="1" l="1"/>
  <c r="D3" i="1" s="1"/>
  <c r="B16" i="1" l="1"/>
  <c r="B34" i="1"/>
  <c r="B52" i="1"/>
  <c r="B47" i="1"/>
  <c r="B31" i="1"/>
  <c r="B44" i="1"/>
  <c r="B11" i="1"/>
  <c r="B35" i="1"/>
  <c r="B24" i="1"/>
  <c r="B42" i="1"/>
  <c r="B10" i="1"/>
  <c r="B22" i="1"/>
  <c r="B28" i="1"/>
  <c r="B40" i="1"/>
  <c r="B46" i="1"/>
  <c r="B29" i="1"/>
  <c r="B41" i="1"/>
  <c r="B48" i="1"/>
  <c r="B19" i="1"/>
  <c r="B49" i="1"/>
  <c r="B26" i="1"/>
  <c r="B15" i="1"/>
  <c r="B45" i="1"/>
  <c r="B17" i="1"/>
  <c r="B23" i="1"/>
  <c r="B53" i="1"/>
  <c r="B25" i="1"/>
  <c r="B38" i="1"/>
  <c r="B21" i="1"/>
  <c r="B30" i="1"/>
  <c r="B37" i="1"/>
  <c r="B32" i="1"/>
  <c r="B9" i="1"/>
  <c r="B43" i="1"/>
  <c r="B51" i="1"/>
  <c r="B12" i="1"/>
  <c r="B54" i="1"/>
  <c r="B55" i="1"/>
  <c r="B20" i="1"/>
  <c r="B50" i="1"/>
  <c r="B18" i="1"/>
  <c r="B36" i="1"/>
  <c r="B13" i="1"/>
  <c r="B27" i="1"/>
  <c r="B33" i="1"/>
  <c r="B56" i="1"/>
  <c r="B39" i="1"/>
  <c r="B14" i="1"/>
</calcChain>
</file>

<file path=xl/sharedStrings.xml><?xml version="1.0" encoding="utf-8"?>
<sst xmlns="http://schemas.openxmlformats.org/spreadsheetml/2006/main" count="1351" uniqueCount="35">
  <si>
    <t>員工</t>
  </si>
  <si>
    <t>職位/休息時間</t>
  </si>
  <si>
    <t>色彩</t>
  </si>
  <si>
    <t>支薪</t>
  </si>
  <si>
    <t>全天</t>
  </si>
  <si>
    <t>周國明</t>
  </si>
  <si>
    <t>陳柏納</t>
  </si>
  <si>
    <t>黃凱倫</t>
  </si>
  <si>
    <t>林萊姆</t>
  </si>
  <si>
    <t>周安主</t>
  </si>
  <si>
    <t>卓彼得</t>
  </si>
  <si>
    <t>吳露西</t>
  </si>
  <si>
    <t>成亞力</t>
  </si>
  <si>
    <t>午餐</t>
  </si>
  <si>
    <t>休息</t>
  </si>
  <si>
    <t>休假</t>
  </si>
  <si>
    <t>病假</t>
  </si>
  <si>
    <t>事假</t>
  </si>
  <si>
    <t>櫃臺</t>
  </si>
  <si>
    <t>收銀員</t>
  </si>
  <si>
    <t>督察</t>
  </si>
  <si>
    <t>嚮導</t>
  </si>
  <si>
    <t>客戶服務</t>
  </si>
  <si>
    <t>電話</t>
  </si>
  <si>
    <t>保全</t>
  </si>
  <si>
    <t>警衛</t>
  </si>
  <si>
    <t>會計</t>
  </si>
  <si>
    <t>關閉</t>
  </si>
  <si>
    <t>設定</t>
  </si>
  <si>
    <t>每小時輸入的
分段數</t>
  </si>
  <si>
    <t>員工排班表</t>
  </si>
  <si>
    <t>合計：</t>
  </si>
  <si>
    <t>時數：</t>
  </si>
  <si>
    <t>員工：</t>
  </si>
  <si>
    <t>員工班表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</si>
</sst>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[$-409]h:mm\ AM/PM;@"/>
  </numFmts>
  <fonts count="24" x14ac:knownFonts="1">
    <font>
      <sz val="9"/>
      <color theme="3" tint="-0.499984740745262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theme="3" tint="-0.499984740745262"/>
      <name val="Arial"/>
      <family val="2"/>
      <scheme val="minor"/>
    </font>
    <font>
      <sz val="9"/>
      <color theme="3" tint="-0.499984740745262"/>
      <name val="Arial"/>
      <family val="2"/>
      <scheme val="minor"/>
    </font>
    <font>
      <sz val="18"/>
      <color theme="3" tint="-0.499984740745262"/>
      <name val="Arial"/>
      <family val="2"/>
      <scheme val="major"/>
    </font>
    <font>
      <b/>
      <sz val="11"/>
      <color theme="3" tint="-0.499984740745262"/>
      <name val="Arial"/>
      <family val="2"/>
      <scheme val="major"/>
    </font>
    <font>
      <b/>
      <sz val="11"/>
      <color theme="3"/>
      <name val="Arial"/>
      <family val="2"/>
      <scheme val="major"/>
    </font>
    <font>
      <sz val="9"/>
      <name val="細明體"/>
      <family val="3"/>
      <charset val="136"/>
      <scheme val="minor"/>
    </font>
    <font>
      <sz val="18"/>
      <color theme="3" tint="-0.499984740745262"/>
      <name val="微軟正黑體"/>
      <family val="2"/>
      <charset val="136"/>
    </font>
    <font>
      <sz val="9"/>
      <color theme="3" tint="-0.499984740745262"/>
      <name val="微軟正黑體"/>
      <family val="2"/>
      <charset val="136"/>
    </font>
    <font>
      <sz val="8"/>
      <color theme="4" tint="-0.249977111117893"/>
      <name val="微軟正黑體"/>
      <family val="2"/>
      <charset val="136"/>
    </font>
    <font>
      <sz val="8"/>
      <color theme="5" tint="-0.249977111117893"/>
      <name val="微軟正黑體"/>
      <family val="2"/>
      <charset val="136"/>
    </font>
    <font>
      <sz val="8"/>
      <color theme="9" tint="-0.249977111117893"/>
      <name val="微軟正黑體"/>
      <family val="2"/>
      <charset val="136"/>
    </font>
    <font>
      <sz val="8"/>
      <color theme="8" tint="-0.249977111117893"/>
      <name val="微軟正黑體"/>
      <family val="2"/>
      <charset val="136"/>
    </font>
    <font>
      <sz val="8"/>
      <color theme="6" tint="-0.499984740745262"/>
      <name val="微軟正黑體"/>
      <family val="2"/>
      <charset val="136"/>
    </font>
    <font>
      <sz val="8"/>
      <color theme="7" tint="-0.249977111117893"/>
      <name val="微軟正黑體"/>
      <family val="2"/>
      <charset val="136"/>
    </font>
    <font>
      <sz val="8"/>
      <color theme="6" tint="-0.249977111117893"/>
      <name val="微軟正黑體"/>
      <family val="2"/>
      <charset val="136"/>
    </font>
    <font>
      <sz val="8"/>
      <color theme="4" tint="-0.499984740745262"/>
      <name val="微軟正黑體"/>
      <family val="2"/>
      <charset val="136"/>
    </font>
    <font>
      <sz val="8"/>
      <color theme="9" tint="-0.499984740745262"/>
      <name val="微軟正黑體"/>
      <family val="2"/>
      <charset val="136"/>
    </font>
    <font>
      <sz val="8"/>
      <color theme="5" tint="-0.499984740745262"/>
      <name val="微軟正黑體"/>
      <family val="2"/>
      <charset val="136"/>
    </font>
    <font>
      <b/>
      <sz val="8"/>
      <color theme="3" tint="-0.499984740745262"/>
      <name val="微軟正黑體"/>
      <family val="2"/>
      <charset val="136"/>
    </font>
    <font>
      <b/>
      <sz val="9"/>
      <color theme="3" tint="-0.499984740745262"/>
      <name val="微軟正黑體"/>
      <family val="2"/>
      <charset val="136"/>
    </font>
    <font>
      <b/>
      <sz val="11"/>
      <color theme="3" tint="-0.499984740745262"/>
      <name val="微軟正黑體"/>
      <family val="2"/>
      <charset val="136"/>
    </font>
    <font>
      <sz val="9"/>
      <color theme="1"/>
      <name val="微軟正黑體"/>
      <family val="2"/>
      <charset val="136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/>
      <diagonal/>
    </border>
    <border>
      <left/>
      <right style="medium">
        <color theme="0"/>
      </right>
      <top style="thin">
        <color theme="3" tint="0.39994506668294322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theme="0"/>
      </right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</borders>
  <cellStyleXfs count="9">
    <xf numFmtId="0" fontId="0" fillId="0" borderId="0" applyNumberFormat="0" applyFill="0" applyBorder="0" applyAlignment="0" applyProtection="0"/>
    <xf numFmtId="0" fontId="4" fillId="2" borderId="1" applyNumberFormat="0" applyProtection="0">
      <alignment horizontal="left" vertical="center"/>
    </xf>
    <xf numFmtId="176" fontId="5" fillId="0" borderId="0" applyFill="0" applyBorder="0" applyProtection="0">
      <alignment horizontal="left" vertical="top"/>
    </xf>
    <xf numFmtId="0" fontId="3" fillId="0" borderId="0" applyNumberFormat="0" applyFill="0" applyBorder="0" applyProtection="0">
      <alignment vertical="top"/>
    </xf>
    <xf numFmtId="0" fontId="2" fillId="2" borderId="0" applyNumberFormat="0" applyFont="0" applyBorder="0" applyAlignment="0" applyProtection="0"/>
    <xf numFmtId="0" fontId="2" fillId="0" borderId="3" applyNumberFormat="0" applyFont="0" applyFill="0" applyAlignment="0" applyProtection="0"/>
    <xf numFmtId="0" fontId="1" fillId="0" borderId="4" applyNumberFormat="0" applyFont="0" applyFill="0" applyProtection="0">
      <alignment horizontal="left" vertical="center"/>
    </xf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8" fillId="2" borderId="1" xfId="1" applyFo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right" wrapText="1" indent="1"/>
    </xf>
    <xf numFmtId="0" fontId="8" fillId="2" borderId="0" xfId="0" applyFont="1" applyFill="1" applyAlignment="1">
      <alignment horizontal="center" vertical="center"/>
    </xf>
    <xf numFmtId="0" fontId="9" fillId="0" borderId="0" xfId="3" applyFont="1" applyFill="1" applyBorder="1">
      <alignment vertical="top"/>
    </xf>
    <xf numFmtId="0" fontId="9" fillId="0" borderId="0" xfId="3" applyFont="1" applyBorder="1">
      <alignment vertical="top"/>
    </xf>
    <xf numFmtId="0" fontId="9" fillId="0" borderId="0" xfId="3" applyFont="1" applyBorder="1" applyAlignment="1">
      <alignment horizontal="center" vertical="top"/>
    </xf>
    <xf numFmtId="0" fontId="9" fillId="0" borderId="0" xfId="0" applyFont="1" applyFill="1" applyBorder="1"/>
    <xf numFmtId="0" fontId="9" fillId="0" borderId="0" xfId="0" applyFont="1" applyBorder="1"/>
    <xf numFmtId="0" fontId="9" fillId="2" borderId="3" xfId="5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10" fillId="3" borderId="3" xfId="5" applyFont="1" applyFill="1" applyAlignment="1">
      <alignment horizontal="center"/>
    </xf>
    <xf numFmtId="0" fontId="11" fillId="4" borderId="3" xfId="5" applyFont="1" applyFill="1" applyAlignment="1">
      <alignment horizontal="center"/>
    </xf>
    <xf numFmtId="0" fontId="12" fillId="6" borderId="3" xfId="5" applyFont="1" applyFill="1" applyAlignment="1">
      <alignment horizontal="center"/>
    </xf>
    <xf numFmtId="0" fontId="13" fillId="5" borderId="3" xfId="5" applyFont="1" applyFill="1" applyAlignment="1">
      <alignment horizontal="center"/>
    </xf>
    <xf numFmtId="0" fontId="14" fillId="9" borderId="3" xfId="5" applyFont="1" applyFill="1" applyAlignment="1">
      <alignment horizontal="center"/>
    </xf>
    <xf numFmtId="0" fontId="15" fillId="8" borderId="3" xfId="5" applyFont="1" applyFill="1" applyAlignment="1">
      <alignment horizontal="center"/>
    </xf>
    <xf numFmtId="0" fontId="16" fillId="7" borderId="3" xfId="5" applyFont="1" applyFill="1" applyAlignment="1">
      <alignment horizontal="center"/>
    </xf>
    <xf numFmtId="0" fontId="9" fillId="0" borderId="0" xfId="0" applyFont="1" applyAlignment="1">
      <alignment horizontal="center"/>
    </xf>
    <xf numFmtId="0" fontId="17" fillId="10" borderId="3" xfId="5" applyFont="1" applyFill="1" applyAlignment="1">
      <alignment horizontal="center"/>
    </xf>
    <xf numFmtId="0" fontId="18" fillId="11" borderId="3" xfId="5" applyFont="1" applyFill="1" applyAlignment="1">
      <alignment horizontal="center"/>
    </xf>
    <xf numFmtId="0" fontId="19" fillId="12" borderId="3" xfId="5" applyFont="1" applyFill="1" applyAlignment="1">
      <alignment horizontal="center"/>
    </xf>
    <xf numFmtId="0" fontId="8" fillId="2" borderId="1" xfId="1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" fontId="21" fillId="13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77" fontId="9" fillId="0" borderId="6" xfId="0" applyNumberFormat="1" applyFont="1" applyBorder="1" applyAlignment="1">
      <alignment horizontal="right"/>
    </xf>
    <xf numFmtId="0" fontId="9" fillId="0" borderId="7" xfId="0" applyFont="1" applyBorder="1"/>
    <xf numFmtId="0" fontId="23" fillId="0" borderId="4" xfId="6" applyFont="1" applyAlignment="1">
      <alignment horizontal="left" vertical="center"/>
    </xf>
    <xf numFmtId="0" fontId="9" fillId="0" borderId="4" xfId="6" applyFont="1">
      <alignment horizontal="left" vertical="center"/>
    </xf>
    <xf numFmtId="20" fontId="9" fillId="0" borderId="0" xfId="0" applyNumberFormat="1" applyFont="1"/>
    <xf numFmtId="20" fontId="9" fillId="0" borderId="4" xfId="6" applyNumberFormat="1" applyFont="1" applyAlignment="1">
      <alignment horizontal="left"/>
    </xf>
    <xf numFmtId="20" fontId="9" fillId="0" borderId="4" xfId="6" applyNumberFormat="1" applyFont="1" applyAlignment="1"/>
    <xf numFmtId="0" fontId="9" fillId="0" borderId="4" xfId="6" applyFont="1" applyAlignment="1">
      <alignment horizontal="left"/>
    </xf>
    <xf numFmtId="0" fontId="9" fillId="0" borderId="4" xfId="6" applyFont="1" applyAlignment="1"/>
    <xf numFmtId="177" fontId="9" fillId="0" borderId="10" xfId="0" applyNumberFormat="1" applyFont="1" applyBorder="1" applyAlignment="1">
      <alignment horizontal="right"/>
    </xf>
    <xf numFmtId="0" fontId="9" fillId="0" borderId="9" xfId="0" applyFont="1" applyBorder="1"/>
    <xf numFmtId="176" fontId="22" fillId="0" borderId="0" xfId="2" applyFont="1" applyBorder="1">
      <alignment horizontal="left" vertical="top"/>
    </xf>
  </cellXfs>
  <cellStyles count="9">
    <cellStyle name="Admin Shade" xfId="4"/>
    <cellStyle name="Duty Border" xfId="5"/>
    <cellStyle name="Header" xfId="3"/>
    <cellStyle name="Shift" xfId="6"/>
    <cellStyle name="一般" xfId="0" builtinId="0" customBuiltin="1"/>
    <cellStyle name="標題 1" xfId="1" builtinId="16" customBuiltin="1"/>
    <cellStyle name="標題 2" xfId="2" builtinId="17" customBuiltin="1"/>
    <cellStyle name="標題 3" xfId="7" builtinId="18" customBuiltin="1"/>
    <cellStyle name="標題 4" xfId="8" builtinId="19" customBuiltin="1"/>
  </cellStyles>
  <dxfs count="1009">
    <dxf>
      <font>
        <b/>
        <i/>
        <color theme="0"/>
      </font>
      <fill>
        <patternFill>
          <bgColor theme="3" tint="-0.24994659260841701"/>
        </patternFill>
      </fill>
    </dxf>
    <dxf>
      <font>
        <b/>
        <i/>
        <color theme="0"/>
      </font>
      <fill>
        <patternFill>
          <bgColor theme="5"/>
        </patternFill>
      </fill>
    </dxf>
    <dxf>
      <font>
        <b/>
        <i/>
        <color theme="0"/>
      </font>
      <fill>
        <patternFill>
          <bgColor theme="3" tint="-0.24994659260841701"/>
        </patternFill>
      </fill>
    </dxf>
    <dxf>
      <font>
        <b/>
        <i/>
        <color theme="0"/>
      </font>
      <fill>
        <patternFill>
          <bgColor theme="5"/>
        </patternFill>
      </fill>
    </dxf>
    <dxf>
      <font>
        <b/>
        <i/>
        <color theme="0"/>
      </font>
      <fill>
        <patternFill>
          <bgColor theme="3" tint="-0.24994659260841701"/>
        </patternFill>
      </fill>
    </dxf>
    <dxf>
      <font>
        <b/>
        <i/>
        <color theme="0"/>
      </font>
      <fill>
        <patternFill>
          <bgColor theme="5"/>
        </patternFill>
      </fill>
    </dxf>
    <dxf>
      <font>
        <b/>
        <i/>
        <color theme="0"/>
      </font>
      <fill>
        <patternFill>
          <bgColor theme="3" tint="-0.24994659260841701"/>
        </patternFill>
      </fill>
    </dxf>
    <dxf>
      <font>
        <b/>
        <i/>
        <color theme="0"/>
      </font>
      <fill>
        <patternFill>
          <bgColor theme="5"/>
        </patternFill>
      </fill>
    </dxf>
    <dxf>
      <font>
        <b/>
        <i/>
        <color theme="0"/>
      </font>
      <fill>
        <patternFill>
          <bgColor theme="3" tint="-0.24994659260841701"/>
        </patternFill>
      </fill>
    </dxf>
    <dxf>
      <font>
        <b/>
        <i/>
        <color theme="0"/>
      </font>
      <fill>
        <patternFill>
          <bgColor theme="5"/>
        </patternFill>
      </fill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font>
        <b val="0"/>
        <i val="0"/>
        <color theme="0"/>
      </font>
      <fill>
        <patternFill>
          <bgColor theme="5"/>
        </patternFill>
      </fill>
    </dxf>
    <dxf>
      <font>
        <b val="0"/>
        <i val="0"/>
        <color theme="0"/>
      </font>
      <fill>
        <patternFill>
          <bgColor theme="3" tint="-0.24994659260841701"/>
        </patternFill>
      </fill>
    </dxf>
    <dxf>
      <font>
        <b/>
        <i/>
        <color theme="0"/>
      </font>
      <fill>
        <patternFill>
          <bgColor theme="3" tint="-0.24994659260841701"/>
        </patternFill>
      </fill>
    </dxf>
    <dxf>
      <font>
        <b/>
        <i/>
        <color theme="0"/>
      </font>
      <fill>
        <patternFill>
          <bgColor theme="5"/>
        </patternFill>
      </fill>
    </dxf>
    <dxf>
      <font>
        <b/>
        <i/>
        <color theme="0"/>
      </font>
      <fill>
        <patternFill>
          <bgColor theme="3" tint="-0.24994659260841701"/>
        </patternFill>
      </fill>
    </dxf>
    <dxf>
      <font>
        <b/>
        <i/>
        <color theme="0"/>
      </font>
      <fill>
        <patternFill>
          <bgColor theme="5"/>
        </patternFill>
      </fill>
    </dxf>
    <dxf>
      <font>
        <b/>
        <i/>
        <color theme="0"/>
      </font>
      <fill>
        <patternFill>
          <bgColor theme="3" tint="-0.24994659260841701"/>
        </patternFill>
      </fill>
    </dxf>
    <dxf>
      <font>
        <b/>
        <i/>
        <color theme="0"/>
      </font>
      <fill>
        <patternFill>
          <bgColor theme="5"/>
        </patternFill>
      </fill>
    </dxf>
    <dxf>
      <font>
        <b/>
        <i/>
        <color theme="0"/>
      </font>
      <fill>
        <patternFill>
          <bgColor theme="3" tint="-0.24994659260841701"/>
        </patternFill>
      </fill>
    </dxf>
    <dxf>
      <font>
        <b/>
        <i/>
        <color theme="0"/>
      </font>
      <fill>
        <patternFill>
          <bgColor theme="5"/>
        </patternFill>
      </fill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font>
        <strike val="0"/>
        <outline val="0"/>
        <shadow val="0"/>
        <u val="none"/>
        <vertAlign val="baseline"/>
        <name val="微軟正黑體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微軟正黑體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微軟正黑體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微軟正黑體"/>
        <scheme val="none"/>
      </font>
    </dxf>
    <dxf>
      <font>
        <strike val="0"/>
        <outline val="0"/>
        <shadow val="0"/>
        <u val="none"/>
        <vertAlign val="baseline"/>
        <name val="微軟正黑體"/>
        <scheme val="none"/>
      </font>
    </dxf>
    <dxf>
      <font>
        <strike val="0"/>
        <outline val="0"/>
        <shadow val="0"/>
        <u val="none"/>
        <vertAlign val="baseline"/>
        <name val="微軟正黑體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499984740745262"/>
        <name val="微軟正黑體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499984740745262"/>
        <name val="微軟正黑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微軟正黑體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 style="thin">
          <color theme="3" tint="0.39994506668294322"/>
        </bottom>
        <vertical style="thin">
          <color theme="2"/>
        </vertical>
        <horizontal/>
      </border>
    </dxf>
    <dxf>
      <border diagonalUp="0" diagonalDown="0">
        <left/>
        <right/>
        <top/>
        <bottom style="thin">
          <color theme="3" tint="0.39994506668294322"/>
        </bottom>
        <vertical style="medium">
          <color theme="2"/>
        </vertical>
        <horizontal style="thin">
          <color theme="3" tint="0.39994506668294322"/>
        </horizontal>
      </border>
    </dxf>
  </dxfs>
  <tableStyles count="1" defaultTableStyle="Employee Schedule" defaultPivotStyle="PivotStyleLight16">
    <tableStyle name="Employee Schedule" pivot="0" count="2">
      <tableStyleElement type="wholeTable" dxfId="1008"/>
      <tableStyleElement type="headerRow" dxfId="100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590549</xdr:colOff>
      <xdr:row>7</xdr:row>
      <xdr:rowOff>28574</xdr:rowOff>
    </xdr:from>
    <xdr:to>
      <xdr:col>12</xdr:col>
      <xdr:colOff>438150</xdr:colOff>
      <xdr:row>15</xdr:row>
      <xdr:rowOff>142875</xdr:rowOff>
    </xdr:to>
    <xdr:sp macro="" textlink="">
      <xdr:nvSpPr>
        <xdr:cNvPr id="3" name="矩形圖說文字 2" descr="使用儲存格 K5 - U5，將員工加入。請注意，如果同一位員工被輸入不只一次，則該員工便會受到醒目提示，就像儲存格 G5 一樣。" title="提示：需要加入更多員工？"/>
        <xdr:cNvSpPr/>
      </xdr:nvSpPr>
      <xdr:spPr>
        <a:xfrm>
          <a:off x="9286874" y="1676399"/>
          <a:ext cx="2057401" cy="1409701"/>
        </a:xfrm>
        <a:prstGeom prst="wedgeRectCallout">
          <a:avLst>
            <a:gd name="adj1" fmla="val -57211"/>
            <a:gd name="adj2" fmla="val -93874"/>
          </a:avLst>
        </a:prstGeom>
        <a:solidFill>
          <a:schemeClr val="tx2">
            <a:lumMod val="75000"/>
          </a:schemeClr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rtlCol="0" anchor="ctr"/>
        <a:lstStyle/>
        <a:p>
          <a:pPr rtl="0"/>
          <a:r>
            <a:rPr lang="zh-TW" altLang="en-US" sz="1100" b="0" i="0" u="none" strike="noStrike" baseline="0" smtClean="0">
              <a:solidFill>
                <a:schemeClr val="lt1"/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提示：需要加入更多員工？</a:t>
          </a:r>
        </a:p>
        <a:p>
          <a:pPr algn="l">
            <a:spcBef>
              <a:spcPts val="600"/>
            </a:spcBef>
          </a:pPr>
          <a:r>
            <a:rPr lang="zh-TW" altLang="en-US" sz="900">
              <a:latin typeface="微軟正黑體" panose="020B0604030504040204" pitchFamily="34" charset="-120"/>
              <a:ea typeface="微軟正黑體" panose="020B0604030504040204" pitchFamily="34" charset="-120"/>
            </a:rPr>
            <a:t>使用儲存格 </a:t>
          </a:r>
          <a:r>
            <a:rPr lang="en-US" sz="900">
              <a:latin typeface="微軟正黑體" panose="020B0604030504040204" pitchFamily="34" charset="-120"/>
              <a:ea typeface="微軟正黑體" panose="020B0604030504040204" pitchFamily="34" charset="-120"/>
            </a:rPr>
            <a:t>K5 - U5，</a:t>
          </a:r>
          <a:r>
            <a:rPr lang="zh-TW" altLang="en-US" sz="900">
              <a:latin typeface="微軟正黑體" panose="020B0604030504040204" pitchFamily="34" charset="-120"/>
              <a:ea typeface="微軟正黑體" panose="020B0604030504040204" pitchFamily="34" charset="-120"/>
            </a:rPr>
            <a:t>將員工加入。請注意，如果同一位員工被輸入不只一次，則該員工便會受到醒目提示，就像儲存格 </a:t>
          </a:r>
          <a:r>
            <a:rPr lang="en-US" sz="900">
              <a:latin typeface="微軟正黑體" panose="020B0604030504040204" pitchFamily="34" charset="-120"/>
              <a:ea typeface="微軟正黑體" panose="020B0604030504040204" pitchFamily="34" charset="-120"/>
            </a:rPr>
            <a:t>G5 </a:t>
          </a:r>
          <a:r>
            <a:rPr lang="zh-TW" altLang="en-US" sz="900">
              <a:latin typeface="微軟正黑體" panose="020B0604030504040204" pitchFamily="34" charset="-120"/>
              <a:ea typeface="微軟正黑體" panose="020B0604030504040204" pitchFamily="34" charset="-120"/>
            </a:rPr>
            <a:t>一樣。</a:t>
          </a:r>
          <a:r>
            <a:rPr lang="en-US" sz="900" baseline="0">
              <a:latin typeface="微軟正黑體" panose="020B0604030504040204" pitchFamily="34" charset="-120"/>
              <a:ea typeface="微軟正黑體" panose="020B0604030504040204" pitchFamily="34" charset="-120"/>
            </a:rPr>
            <a:t>.</a:t>
          </a:r>
          <a:endParaRPr lang="en-US" sz="900"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</xdr:row>
      <xdr:rowOff>57149</xdr:rowOff>
    </xdr:from>
    <xdr:to>
      <xdr:col>5</xdr:col>
      <xdr:colOff>76199</xdr:colOff>
      <xdr:row>8</xdr:row>
      <xdr:rowOff>28574</xdr:rowOff>
    </xdr:to>
    <xdr:sp macro="" textlink="">
      <xdr:nvSpPr>
        <xdr:cNvPr id="2053" name="手繪多邊形 5" descr="輸入介於 1 - 4 之間的值，即可變更每個小時內顯示的分段數目。例如，輸入 4 的話，時間便會以 15 分鐘為一單位。" title="資料輸入提示"/>
        <xdr:cNvSpPr>
          <a:spLocks/>
        </xdr:cNvSpPr>
      </xdr:nvSpPr>
      <xdr:spPr bwMode="auto">
        <a:xfrm>
          <a:off x="1323975" y="1142999"/>
          <a:ext cx="2524124" cy="657225"/>
        </a:xfrm>
        <a:custGeom>
          <a:avLst/>
          <a:gdLst>
            <a:gd name="T0" fmla="*/ 348 w 3406"/>
            <a:gd name="T1" fmla="*/ 0 h 720"/>
            <a:gd name="T2" fmla="*/ 488 w 3406"/>
            <a:gd name="T3" fmla="*/ 122 h 720"/>
            <a:gd name="T4" fmla="*/ 3406 w 3406"/>
            <a:gd name="T5" fmla="*/ 122 h 720"/>
            <a:gd name="T6" fmla="*/ 3406 w 3406"/>
            <a:gd name="T7" fmla="*/ 720 h 720"/>
            <a:gd name="T8" fmla="*/ 0 w 3406"/>
            <a:gd name="T9" fmla="*/ 720 h 720"/>
            <a:gd name="T10" fmla="*/ 0 w 3406"/>
            <a:gd name="T11" fmla="*/ 122 h 720"/>
            <a:gd name="T12" fmla="*/ 205 w 3406"/>
            <a:gd name="T13" fmla="*/ 122 h 720"/>
            <a:gd name="T14" fmla="*/ 348 w 3406"/>
            <a:gd name="T15" fmla="*/ 0 h 7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3406" h="720">
              <a:moveTo>
                <a:pt x="348" y="0"/>
              </a:moveTo>
              <a:lnTo>
                <a:pt x="488" y="122"/>
              </a:lnTo>
              <a:lnTo>
                <a:pt x="3406" y="122"/>
              </a:lnTo>
              <a:lnTo>
                <a:pt x="3406" y="720"/>
              </a:lnTo>
              <a:lnTo>
                <a:pt x="0" y="720"/>
              </a:lnTo>
              <a:lnTo>
                <a:pt x="0" y="122"/>
              </a:lnTo>
              <a:lnTo>
                <a:pt x="205" y="122"/>
              </a:lnTo>
              <a:lnTo>
                <a:pt x="348" y="0"/>
              </a:lnTo>
              <a:close/>
            </a:path>
          </a:pathLst>
        </a:custGeom>
        <a:solidFill>
          <a:schemeClr val="accent4"/>
        </a:solidFill>
        <a:ln w="0">
          <a:noFill/>
          <a:prstDash val="solid"/>
          <a:round/>
          <a:headEnd/>
          <a:tailEnd/>
        </a:ln>
      </xdr:spPr>
      <xdr:txBody>
        <a:bodyPr tIns="91440" bIns="0" anchor="ctr"/>
        <a:lstStyle/>
        <a:p>
          <a:pPr algn="l"/>
          <a:r>
            <a:rPr lang="zh-TW" altLang="en-US" sz="700" b="0" i="0" spc="20" baseline="0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輸入介於 </a:t>
          </a:r>
          <a:r>
            <a:rPr lang="en-US" altLang="zh-TW" sz="700" b="0" i="0" spc="20" baseline="0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1 - 4 </a:t>
          </a:r>
          <a:r>
            <a:rPr lang="zh-TW" altLang="en-US" sz="700" b="0" i="0" spc="20" baseline="0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之間的值，即可變更每個小時內顯示的分段數目。例如，輸入 </a:t>
          </a:r>
          <a:r>
            <a:rPr lang="en-US" altLang="zh-TW" sz="700" b="0" i="0" spc="20" baseline="0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4 </a:t>
          </a:r>
          <a:r>
            <a:rPr lang="zh-TW" altLang="en-US" sz="700" b="0" i="0" spc="20" baseline="0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的話，時間便會以 </a:t>
          </a:r>
          <a:r>
            <a:rPr lang="en-US" altLang="zh-TW" sz="700" b="0" i="0" spc="20" baseline="0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15 </a:t>
          </a:r>
          <a:r>
            <a:rPr lang="zh-TW" altLang="en-US" sz="700" b="0" i="0" spc="20" baseline="0">
              <a:solidFill>
                <a:schemeClr val="bg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分鐘為一單位。</a:t>
          </a:r>
          <a:endParaRPr lang="en-US" sz="700" b="0" i="0" spc="20" baseline="0">
            <a:solidFill>
              <a:schemeClr val="bg1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Employees" displayName="Employees" ref="B10:B18" totalsRowShown="0" headerRowDxfId="1006" dataDxfId="1005" headerRowCellStyle="Header">
  <tableColumns count="1">
    <tableColumn id="1" name="員工" dataDxfId="1004"/>
  </tableColumns>
  <tableStyleInfo name="Employee Schedule" showFirstColumn="0" showLastColumn="0" showRowStripes="1" showColumnStripes="0"/>
  <extLst>
    <ext xmlns:x14="http://schemas.microsoft.com/office/spreadsheetml/2009/9/main" uri="{504A1905-F514-4f6f-8877-14C23A59335A}">
      <x14:table altText="員工名單" altTextSummary="列出所有員工姓名。"/>
    </ext>
  </extLst>
</table>
</file>

<file path=xl/tables/table2.xml><?xml version="1.0" encoding="utf-8"?>
<table xmlns="http://schemas.openxmlformats.org/spreadsheetml/2006/main" id="2" name="PositionTimeOff" displayName="PositionTimeOff" ref="D10:G26" totalsRowShown="0" headerRowDxfId="1003" dataDxfId="1002" headerRowCellStyle="Header">
  <tableColumns count="4">
    <tableColumn id="1" name="職位/休息時間" dataDxfId="1001"/>
    <tableColumn id="4" name="色彩" dataDxfId="1000" dataCellStyle="Duty Border"/>
    <tableColumn id="2" name="支薪" dataDxfId="999"/>
    <tableColumn id="3" name="全天" dataDxfId="998"/>
  </tableColumns>
  <tableStyleInfo name="Employee Schedule" showFirstColumn="0" showLastColumn="0" showRowStripes="1" showColumnStripes="0"/>
  <extLst>
    <ext xmlns:x14="http://schemas.microsoft.com/office/spreadsheetml/2009/9/main" uri="{504A1905-F514-4f6f-8877-14C23A59335A}">
      <x14:table altText="職位/休息時間" altTextSummary="列出職位和休息時間，例如午餐、病假及櫃臺等等，此外，還會加上 [員工班表] 上所顯示的色彩，同時輸入是否支付員工薪水，以及是否為全天薪。"/>
    </ext>
  </extLst>
</table>
</file>

<file path=xl/theme/theme1.xml><?xml version="1.0" encoding="utf-8"?>
<a:theme xmlns:a="http://schemas.openxmlformats.org/drawingml/2006/main" name="Office Theme">
  <a:themeElements>
    <a:clrScheme name="Employee Schedule">
      <a:dk1>
        <a:sysClr val="windowText" lastClr="000000"/>
      </a:dk1>
      <a:lt1>
        <a:sysClr val="window" lastClr="FFFFFF"/>
      </a:lt1>
      <a:dk2>
        <a:srgbClr val="2C2413"/>
      </a:dk2>
      <a:lt2>
        <a:srgbClr val="FFFFFF"/>
      </a:lt2>
      <a:accent1>
        <a:srgbClr val="5E96AA"/>
      </a:accent1>
      <a:accent2>
        <a:srgbClr val="E27F86"/>
      </a:accent2>
      <a:accent3>
        <a:srgbClr val="E2A468"/>
      </a:accent3>
      <a:accent4>
        <a:srgbClr val="A7C17E"/>
      </a:accent4>
      <a:accent5>
        <a:srgbClr val="AE80AF"/>
      </a:accent5>
      <a:accent6>
        <a:srgbClr val="F2D65C"/>
      </a:accent6>
      <a:hlink>
        <a:srgbClr val="5E96AA"/>
      </a:hlink>
      <a:folHlink>
        <a:srgbClr val="AE80AF"/>
      </a:folHlink>
    </a:clrScheme>
    <a:fontScheme name="093_EmployeeShift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75000"/>
          </a:schemeClr>
        </a:solidFill>
        <a:ln w="19050">
          <a:noFill/>
        </a:ln>
      </a:spPr>
      <a:bodyPr vertOverflow="clip" horzOverflow="clip" rtlCol="0" anchor="ctr"/>
      <a:lstStyle>
        <a:defPPr algn="l">
          <a:defRPr sz="8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U300"/>
  <sheetViews>
    <sheetView showGridLines="0" tabSelected="1" zoomScaleNormal="100" workbookViewId="0">
      <selection activeCell="J10" sqref="J10"/>
    </sheetView>
  </sheetViews>
  <sheetFormatPr defaultColWidth="16.5703125" defaultRowHeight="12.75" x14ac:dyDescent="0.25"/>
  <cols>
    <col min="1" max="1" width="1.85546875" style="2" customWidth="1"/>
    <col min="2" max="2" width="11" style="2" customWidth="1"/>
    <col min="3" max="3" width="1.5703125" style="2" customWidth="1"/>
    <col min="4" max="16384" width="16.5703125" style="2"/>
  </cols>
  <sheetData>
    <row r="1" spans="1:21" s="1" customFormat="1" ht="32.25" customHeight="1" x14ac:dyDescent="0.2">
      <c r="A1" s="23" t="s">
        <v>30</v>
      </c>
    </row>
    <row r="2" spans="1:21" ht="12.75" customHeight="1" x14ac:dyDescent="0.25"/>
    <row r="3" spans="1:21" s="24" customFormat="1" ht="16.5" customHeight="1" x14ac:dyDescent="0.2">
      <c r="B3" s="25" t="s">
        <v>31</v>
      </c>
      <c r="D3" s="26">
        <f>SUM(4:4)</f>
        <v>56</v>
      </c>
    </row>
    <row r="4" spans="1:21" s="24" customFormat="1" ht="16.5" customHeight="1" x14ac:dyDescent="0.2">
      <c r="B4" s="27" t="s">
        <v>32</v>
      </c>
      <c r="C4" s="28"/>
      <c r="D4" s="29">
        <f t="shared" ref="D4:U4" si="0">EmployeeDayHoursTotal</f>
        <v>8</v>
      </c>
      <c r="E4" s="29">
        <f t="shared" si="0"/>
        <v>8</v>
      </c>
      <c r="F4" s="29">
        <f t="shared" si="0"/>
        <v>8</v>
      </c>
      <c r="G4" s="29">
        <f t="shared" si="0"/>
        <v>8</v>
      </c>
      <c r="H4" s="29">
        <f t="shared" si="0"/>
        <v>8</v>
      </c>
      <c r="I4" s="29">
        <f t="shared" si="0"/>
        <v>8</v>
      </c>
      <c r="J4" s="29">
        <f t="shared" si="0"/>
        <v>8</v>
      </c>
      <c r="K4" s="30">
        <f t="shared" si="0"/>
        <v>0</v>
      </c>
      <c r="L4" s="30">
        <f t="shared" si="0"/>
        <v>0</v>
      </c>
      <c r="M4" s="30">
        <f t="shared" si="0"/>
        <v>0</v>
      </c>
      <c r="N4" s="30">
        <f t="shared" si="0"/>
        <v>0</v>
      </c>
      <c r="O4" s="30">
        <f t="shared" si="0"/>
        <v>0</v>
      </c>
      <c r="P4" s="30">
        <f t="shared" si="0"/>
        <v>0</v>
      </c>
      <c r="Q4" s="30">
        <f t="shared" si="0"/>
        <v>0</v>
      </c>
      <c r="R4" s="30">
        <f t="shared" si="0"/>
        <v>0</v>
      </c>
      <c r="S4" s="30">
        <f t="shared" si="0"/>
        <v>0</v>
      </c>
      <c r="T4" s="30">
        <f t="shared" si="0"/>
        <v>0</v>
      </c>
      <c r="U4" s="30">
        <f t="shared" si="0"/>
        <v>0</v>
      </c>
    </row>
    <row r="5" spans="1:21" s="24" customFormat="1" ht="16.5" customHeight="1" x14ac:dyDescent="0.2">
      <c r="B5" s="24" t="s">
        <v>33</v>
      </c>
      <c r="D5" s="29" t="s">
        <v>5</v>
      </c>
      <c r="E5" s="29" t="s">
        <v>9</v>
      </c>
      <c r="F5" s="29" t="s">
        <v>12</v>
      </c>
      <c r="G5" s="29" t="s">
        <v>9</v>
      </c>
      <c r="H5" s="29" t="s">
        <v>6</v>
      </c>
      <c r="I5" s="29" t="s">
        <v>7</v>
      </c>
      <c r="J5" s="29" t="s">
        <v>11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5.75" customHeight="1" x14ac:dyDescent="0.25"/>
    <row r="7" spans="1:21" ht="19.5" customHeight="1" x14ac:dyDescent="0.25">
      <c r="B7" s="43">
        <v>41106.375</v>
      </c>
      <c r="C7" s="43"/>
      <c r="D7" s="43"/>
      <c r="E7" s="43"/>
      <c r="F7" s="43"/>
      <c r="G7" s="43"/>
      <c r="H7" s="43"/>
      <c r="I7" s="43"/>
      <c r="J7" s="43"/>
    </row>
    <row r="8" spans="1:21" ht="12.75" customHeight="1" x14ac:dyDescent="0.25">
      <c r="A8" s="31"/>
      <c r="B8" s="32">
        <f>B7</f>
        <v>41106.375</v>
      </c>
      <c r="C8" s="33"/>
      <c r="D8" s="34"/>
      <c r="E8" s="35"/>
      <c r="F8" s="35"/>
      <c r="G8" s="35"/>
      <c r="H8" s="35" t="s">
        <v>15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ht="12.75" customHeight="1" x14ac:dyDescent="0.25">
      <c r="A9" s="31"/>
      <c r="B9" s="31" t="str">
        <f t="shared" ref="B9:B56" si="1">PeriodsDisplay</f>
        <v>:15</v>
      </c>
      <c r="D9" s="34" t="s">
        <v>18</v>
      </c>
      <c r="E9" s="35"/>
      <c r="F9" s="35"/>
      <c r="G9" s="35"/>
      <c r="H9" s="35" t="s">
        <v>15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ht="12.75" customHeight="1" x14ac:dyDescent="0.25">
      <c r="A10" s="31"/>
      <c r="B10" s="31" t="str">
        <f t="shared" si="1"/>
        <v>:30</v>
      </c>
      <c r="D10" s="34" t="s">
        <v>18</v>
      </c>
      <c r="E10" s="35"/>
      <c r="F10" s="35"/>
      <c r="G10" s="35"/>
      <c r="H10" s="35" t="s">
        <v>15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1" ht="12.75" customHeight="1" x14ac:dyDescent="0.25">
      <c r="A11" s="31"/>
      <c r="B11" s="31" t="str">
        <f t="shared" si="1"/>
        <v>:45</v>
      </c>
      <c r="D11" s="34" t="s">
        <v>18</v>
      </c>
      <c r="E11" s="35" t="s">
        <v>20</v>
      </c>
      <c r="F11" s="35"/>
      <c r="G11" s="35" t="s">
        <v>22</v>
      </c>
      <c r="H11" s="35" t="s">
        <v>15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1:21" ht="12.75" customHeight="1" x14ac:dyDescent="0.25">
      <c r="A12" s="31"/>
      <c r="B12" s="31" t="str">
        <f t="shared" si="1"/>
        <v>10:00 AM</v>
      </c>
      <c r="D12" s="34" t="s">
        <v>18</v>
      </c>
      <c r="E12" s="35" t="s">
        <v>20</v>
      </c>
      <c r="F12" s="35"/>
      <c r="G12" s="35" t="s">
        <v>22</v>
      </c>
      <c r="H12" s="35" t="s">
        <v>15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spans="1:21" ht="12.75" customHeight="1" x14ac:dyDescent="0.25">
      <c r="A13" s="31"/>
      <c r="B13" s="31" t="str">
        <f t="shared" si="1"/>
        <v>:15</v>
      </c>
      <c r="D13" s="34" t="s">
        <v>18</v>
      </c>
      <c r="E13" s="35" t="s">
        <v>20</v>
      </c>
      <c r="F13" s="35"/>
      <c r="G13" s="35" t="s">
        <v>22</v>
      </c>
      <c r="H13" s="35" t="s">
        <v>15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1:21" ht="12.75" customHeight="1" x14ac:dyDescent="0.25">
      <c r="A14" s="31"/>
      <c r="B14" s="31" t="str">
        <f t="shared" si="1"/>
        <v>:30</v>
      </c>
      <c r="D14" s="34" t="s">
        <v>18</v>
      </c>
      <c r="E14" s="35" t="s">
        <v>20</v>
      </c>
      <c r="F14" s="35"/>
      <c r="G14" s="35" t="s">
        <v>22</v>
      </c>
      <c r="H14" s="35" t="s">
        <v>15</v>
      </c>
      <c r="I14" s="35" t="s">
        <v>26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12.75" customHeight="1" x14ac:dyDescent="0.25">
      <c r="A15" s="31"/>
      <c r="B15" s="31" t="str">
        <f t="shared" si="1"/>
        <v>:45</v>
      </c>
      <c r="D15" s="34" t="s">
        <v>18</v>
      </c>
      <c r="E15" s="35" t="s">
        <v>20</v>
      </c>
      <c r="F15" s="35"/>
      <c r="G15" s="35" t="s">
        <v>22</v>
      </c>
      <c r="H15" s="35" t="s">
        <v>15</v>
      </c>
      <c r="I15" s="35" t="s">
        <v>26</v>
      </c>
      <c r="J15" s="35" t="s">
        <v>25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21" ht="12.75" customHeight="1" x14ac:dyDescent="0.25">
      <c r="A16" s="31"/>
      <c r="B16" s="31" t="str">
        <f t="shared" si="1"/>
        <v>11:00 AM</v>
      </c>
      <c r="D16" s="34" t="s">
        <v>18</v>
      </c>
      <c r="E16" s="35" t="s">
        <v>20</v>
      </c>
      <c r="F16" s="35"/>
      <c r="G16" s="35" t="s">
        <v>22</v>
      </c>
      <c r="H16" s="35" t="s">
        <v>15</v>
      </c>
      <c r="I16" s="35" t="s">
        <v>26</v>
      </c>
      <c r="J16" s="35" t="s">
        <v>25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21" ht="12.75" customHeight="1" x14ac:dyDescent="0.25">
      <c r="A17" s="31"/>
      <c r="B17" s="31" t="str">
        <f t="shared" si="1"/>
        <v>:15</v>
      </c>
      <c r="D17" s="34" t="s">
        <v>18</v>
      </c>
      <c r="E17" s="35" t="s">
        <v>20</v>
      </c>
      <c r="F17" s="35" t="s">
        <v>21</v>
      </c>
      <c r="G17" s="35" t="s">
        <v>22</v>
      </c>
      <c r="H17" s="35" t="s">
        <v>15</v>
      </c>
      <c r="I17" s="35" t="s">
        <v>26</v>
      </c>
      <c r="J17" s="35" t="s">
        <v>25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21" ht="12.75" customHeight="1" x14ac:dyDescent="0.25">
      <c r="A18" s="31"/>
      <c r="B18" s="31" t="str">
        <f t="shared" si="1"/>
        <v>:30</v>
      </c>
      <c r="D18" s="34" t="s">
        <v>18</v>
      </c>
      <c r="E18" s="34" t="s">
        <v>14</v>
      </c>
      <c r="F18" s="35" t="s">
        <v>21</v>
      </c>
      <c r="G18" s="35" t="s">
        <v>22</v>
      </c>
      <c r="H18" s="35" t="s">
        <v>15</v>
      </c>
      <c r="I18" s="35" t="s">
        <v>26</v>
      </c>
      <c r="J18" s="35" t="s">
        <v>25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 ht="12.75" customHeight="1" x14ac:dyDescent="0.25">
      <c r="A19" s="31"/>
      <c r="B19" s="31" t="str">
        <f t="shared" si="1"/>
        <v>:45</v>
      </c>
      <c r="D19" s="34" t="s">
        <v>13</v>
      </c>
      <c r="E19" s="35" t="s">
        <v>20</v>
      </c>
      <c r="F19" s="35" t="s">
        <v>21</v>
      </c>
      <c r="G19" s="35" t="s">
        <v>22</v>
      </c>
      <c r="H19" s="35" t="s">
        <v>15</v>
      </c>
      <c r="I19" s="35" t="s">
        <v>26</v>
      </c>
      <c r="J19" s="35" t="s">
        <v>25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 ht="12.75" customHeight="1" x14ac:dyDescent="0.25">
      <c r="A20" s="31"/>
      <c r="B20" s="31" t="str">
        <f t="shared" si="1"/>
        <v>12:00 PM</v>
      </c>
      <c r="D20" s="34" t="s">
        <v>13</v>
      </c>
      <c r="E20" s="35" t="s">
        <v>20</v>
      </c>
      <c r="F20" s="35" t="s">
        <v>21</v>
      </c>
      <c r="G20" s="35" t="s">
        <v>22</v>
      </c>
      <c r="H20" s="35" t="s">
        <v>15</v>
      </c>
      <c r="I20" s="35" t="s">
        <v>26</v>
      </c>
      <c r="J20" s="35" t="s">
        <v>25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 ht="12.75" customHeight="1" x14ac:dyDescent="0.25">
      <c r="A21" s="31"/>
      <c r="B21" s="31" t="str">
        <f t="shared" si="1"/>
        <v>:15</v>
      </c>
      <c r="D21" s="34" t="s">
        <v>18</v>
      </c>
      <c r="E21" s="35" t="s">
        <v>20</v>
      </c>
      <c r="F21" s="35" t="s">
        <v>21</v>
      </c>
      <c r="G21" s="35" t="s">
        <v>22</v>
      </c>
      <c r="H21" s="35" t="s">
        <v>15</v>
      </c>
      <c r="I21" s="34" t="s">
        <v>14</v>
      </c>
      <c r="J21" s="35" t="s">
        <v>25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 ht="12.75" customHeight="1" x14ac:dyDescent="0.25">
      <c r="A22" s="31"/>
      <c r="B22" s="31" t="str">
        <f t="shared" si="1"/>
        <v>:30</v>
      </c>
      <c r="D22" s="34" t="s">
        <v>18</v>
      </c>
      <c r="E22" s="35" t="s">
        <v>20</v>
      </c>
      <c r="F22" s="34" t="s">
        <v>14</v>
      </c>
      <c r="G22" s="35" t="s">
        <v>22</v>
      </c>
      <c r="H22" s="35" t="s">
        <v>15</v>
      </c>
      <c r="I22" s="35" t="s">
        <v>23</v>
      </c>
      <c r="J22" s="34" t="s">
        <v>14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 ht="12.75" customHeight="1" x14ac:dyDescent="0.25">
      <c r="A23" s="31"/>
      <c r="B23" s="31" t="str">
        <f t="shared" si="1"/>
        <v>:45</v>
      </c>
      <c r="D23" s="34" t="s">
        <v>18</v>
      </c>
      <c r="E23" s="35" t="s">
        <v>20</v>
      </c>
      <c r="F23" s="35" t="s">
        <v>21</v>
      </c>
      <c r="G23" s="35" t="s">
        <v>22</v>
      </c>
      <c r="H23" s="35" t="s">
        <v>15</v>
      </c>
      <c r="I23" s="35" t="s">
        <v>23</v>
      </c>
      <c r="J23" s="35" t="s">
        <v>25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 ht="12.75" customHeight="1" x14ac:dyDescent="0.25">
      <c r="A24" s="31"/>
      <c r="B24" s="31" t="str">
        <f t="shared" si="1"/>
        <v>1:00 PM</v>
      </c>
      <c r="D24" s="34" t="s">
        <v>18</v>
      </c>
      <c r="E24" s="35" t="s">
        <v>20</v>
      </c>
      <c r="F24" s="35" t="s">
        <v>21</v>
      </c>
      <c r="G24" s="35" t="s">
        <v>22</v>
      </c>
      <c r="H24" s="35" t="s">
        <v>15</v>
      </c>
      <c r="I24" s="35" t="s">
        <v>23</v>
      </c>
      <c r="J24" s="35" t="s">
        <v>25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 ht="12.75" customHeight="1" x14ac:dyDescent="0.25">
      <c r="A25" s="31"/>
      <c r="B25" s="31" t="str">
        <f t="shared" si="1"/>
        <v>:15</v>
      </c>
      <c r="D25" s="34" t="s">
        <v>18</v>
      </c>
      <c r="E25" s="35" t="s">
        <v>20</v>
      </c>
      <c r="F25" s="35" t="s">
        <v>21</v>
      </c>
      <c r="G25" s="34" t="s">
        <v>13</v>
      </c>
      <c r="H25" s="35" t="s">
        <v>15</v>
      </c>
      <c r="I25" s="35" t="s">
        <v>23</v>
      </c>
      <c r="J25" s="35" t="s">
        <v>25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 ht="12.75" customHeight="1" x14ac:dyDescent="0.25">
      <c r="A26" s="31"/>
      <c r="B26" s="31" t="str">
        <f t="shared" si="1"/>
        <v>:30</v>
      </c>
      <c r="D26" s="34"/>
      <c r="E26" s="35" t="s">
        <v>20</v>
      </c>
      <c r="F26" s="35" t="s">
        <v>21</v>
      </c>
      <c r="G26" s="34" t="s">
        <v>13</v>
      </c>
      <c r="H26" s="35" t="s">
        <v>15</v>
      </c>
      <c r="I26" s="35" t="s">
        <v>23</v>
      </c>
      <c r="J26" s="35" t="s">
        <v>25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1" ht="12.75" customHeight="1" x14ac:dyDescent="0.25">
      <c r="A27" s="31"/>
      <c r="B27" s="31" t="str">
        <f t="shared" si="1"/>
        <v>:45</v>
      </c>
      <c r="D27" s="34"/>
      <c r="E27" s="35" t="s">
        <v>20</v>
      </c>
      <c r="F27" s="35" t="s">
        <v>21</v>
      </c>
      <c r="G27" s="34" t="s">
        <v>13</v>
      </c>
      <c r="H27" s="35" t="s">
        <v>15</v>
      </c>
      <c r="I27" s="34" t="s">
        <v>13</v>
      </c>
      <c r="J27" s="35" t="s">
        <v>25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1:21" ht="12.75" customHeight="1" x14ac:dyDescent="0.25">
      <c r="A28" s="31"/>
      <c r="B28" s="31" t="str">
        <f t="shared" si="1"/>
        <v>2:00 PM</v>
      </c>
      <c r="D28" s="34" t="s">
        <v>19</v>
      </c>
      <c r="E28" s="34" t="s">
        <v>13</v>
      </c>
      <c r="F28" s="35" t="s">
        <v>21</v>
      </c>
      <c r="G28" s="34" t="s">
        <v>13</v>
      </c>
      <c r="H28" s="35" t="s">
        <v>15</v>
      </c>
      <c r="I28" s="34" t="s">
        <v>13</v>
      </c>
      <c r="J28" s="35" t="s">
        <v>25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:21" ht="12.75" customHeight="1" x14ac:dyDescent="0.25">
      <c r="A29" s="31"/>
      <c r="B29" s="31" t="str">
        <f t="shared" si="1"/>
        <v>:15</v>
      </c>
      <c r="D29" s="34" t="s">
        <v>19</v>
      </c>
      <c r="E29" s="34" t="s">
        <v>13</v>
      </c>
      <c r="F29" s="35" t="s">
        <v>21</v>
      </c>
      <c r="G29" s="35" t="s">
        <v>22</v>
      </c>
      <c r="H29" s="35" t="s">
        <v>15</v>
      </c>
      <c r="I29" s="35" t="s">
        <v>23</v>
      </c>
      <c r="J29" s="35" t="s">
        <v>25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 ht="12.75" customHeight="1" x14ac:dyDescent="0.25">
      <c r="A30" s="31"/>
      <c r="B30" s="31" t="str">
        <f t="shared" si="1"/>
        <v>:30</v>
      </c>
      <c r="D30" s="34" t="s">
        <v>19</v>
      </c>
      <c r="E30" s="34" t="s">
        <v>13</v>
      </c>
      <c r="F30" s="34" t="s">
        <v>13</v>
      </c>
      <c r="G30" s="35" t="s">
        <v>22</v>
      </c>
      <c r="H30" s="35" t="s">
        <v>15</v>
      </c>
      <c r="I30" s="35" t="s">
        <v>23</v>
      </c>
      <c r="J30" s="34" t="s">
        <v>13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21" ht="12.75" customHeight="1" x14ac:dyDescent="0.25">
      <c r="A31" s="31"/>
      <c r="B31" s="31" t="str">
        <f t="shared" si="1"/>
        <v>:45</v>
      </c>
      <c r="D31" s="34" t="s">
        <v>19</v>
      </c>
      <c r="E31" s="34" t="s">
        <v>13</v>
      </c>
      <c r="F31" s="34" t="s">
        <v>13</v>
      </c>
      <c r="G31" s="35" t="s">
        <v>22</v>
      </c>
      <c r="H31" s="35" t="s">
        <v>15</v>
      </c>
      <c r="I31" s="35" t="s">
        <v>23</v>
      </c>
      <c r="J31" s="34" t="s">
        <v>13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  <row r="32" spans="1:21" ht="12.75" customHeight="1" x14ac:dyDescent="0.25">
      <c r="A32" s="31"/>
      <c r="B32" s="31" t="str">
        <f t="shared" si="1"/>
        <v>3:00 PM</v>
      </c>
      <c r="D32" s="34" t="s">
        <v>19</v>
      </c>
      <c r="E32" s="35" t="s">
        <v>24</v>
      </c>
      <c r="F32" s="34" t="s">
        <v>13</v>
      </c>
      <c r="G32" s="35" t="s">
        <v>22</v>
      </c>
      <c r="H32" s="35" t="s">
        <v>15</v>
      </c>
      <c r="I32" s="35" t="s">
        <v>23</v>
      </c>
      <c r="J32" s="34" t="s">
        <v>13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12.75" customHeight="1" x14ac:dyDescent="0.25">
      <c r="A33" s="31"/>
      <c r="B33" s="31" t="str">
        <f t="shared" si="1"/>
        <v>:15</v>
      </c>
      <c r="D33" s="34" t="s">
        <v>19</v>
      </c>
      <c r="E33" s="35" t="s">
        <v>24</v>
      </c>
      <c r="F33" s="34" t="s">
        <v>13</v>
      </c>
      <c r="G33" s="35" t="s">
        <v>22</v>
      </c>
      <c r="H33" s="35" t="s">
        <v>15</v>
      </c>
      <c r="I33" s="35" t="s">
        <v>23</v>
      </c>
      <c r="J33" s="34" t="s">
        <v>13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</row>
    <row r="34" spans="1:21" ht="12.75" customHeight="1" x14ac:dyDescent="0.25">
      <c r="A34" s="31"/>
      <c r="B34" s="31" t="str">
        <f t="shared" si="1"/>
        <v>:30</v>
      </c>
      <c r="D34" s="34" t="s">
        <v>19</v>
      </c>
      <c r="E34" s="35" t="s">
        <v>24</v>
      </c>
      <c r="F34" s="35" t="s">
        <v>21</v>
      </c>
      <c r="G34" s="35" t="s">
        <v>22</v>
      </c>
      <c r="H34" s="35" t="s">
        <v>15</v>
      </c>
      <c r="I34" s="35" t="s">
        <v>23</v>
      </c>
      <c r="J34" s="35" t="s">
        <v>27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 ht="12.75" customHeight="1" x14ac:dyDescent="0.25">
      <c r="A35" s="31"/>
      <c r="B35" s="31" t="str">
        <f t="shared" si="1"/>
        <v>:45</v>
      </c>
      <c r="D35" s="34" t="s">
        <v>19</v>
      </c>
      <c r="E35" s="35" t="s">
        <v>24</v>
      </c>
      <c r="F35" s="35" t="s">
        <v>21</v>
      </c>
      <c r="G35" s="35" t="s">
        <v>22</v>
      </c>
      <c r="H35" s="35" t="s">
        <v>15</v>
      </c>
      <c r="I35" s="35" t="s">
        <v>23</v>
      </c>
      <c r="J35" s="35" t="s">
        <v>27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pans="1:21" ht="12.75" customHeight="1" x14ac:dyDescent="0.25">
      <c r="A36" s="31"/>
      <c r="B36" s="31" t="str">
        <f t="shared" si="1"/>
        <v>4:00 PM</v>
      </c>
      <c r="D36" s="34" t="s">
        <v>19</v>
      </c>
      <c r="E36" s="35" t="s">
        <v>24</v>
      </c>
      <c r="F36" s="35" t="s">
        <v>21</v>
      </c>
      <c r="G36" s="35" t="s">
        <v>22</v>
      </c>
      <c r="H36" s="35" t="s">
        <v>15</v>
      </c>
      <c r="I36" s="34" t="s">
        <v>14</v>
      </c>
      <c r="J36" s="35" t="s">
        <v>27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1" ht="12.75" customHeight="1" x14ac:dyDescent="0.25">
      <c r="A37" s="31"/>
      <c r="B37" s="31" t="str">
        <f t="shared" si="1"/>
        <v>:15</v>
      </c>
      <c r="D37" s="34" t="s">
        <v>14</v>
      </c>
      <c r="E37" s="35" t="s">
        <v>24</v>
      </c>
      <c r="F37" s="35" t="s">
        <v>21</v>
      </c>
      <c r="G37" s="34" t="s">
        <v>14</v>
      </c>
      <c r="H37" s="35" t="s">
        <v>15</v>
      </c>
      <c r="I37" s="35" t="s">
        <v>23</v>
      </c>
      <c r="J37" s="35" t="s">
        <v>27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1:21" ht="12.75" customHeight="1" x14ac:dyDescent="0.25">
      <c r="A38" s="31"/>
      <c r="B38" s="31" t="str">
        <f t="shared" si="1"/>
        <v>:30</v>
      </c>
      <c r="D38" s="34" t="s">
        <v>19</v>
      </c>
      <c r="E38" s="35" t="s">
        <v>24</v>
      </c>
      <c r="F38" s="35" t="s">
        <v>21</v>
      </c>
      <c r="G38" s="35" t="s">
        <v>22</v>
      </c>
      <c r="H38" s="35" t="s">
        <v>15</v>
      </c>
      <c r="I38" s="35" t="s">
        <v>23</v>
      </c>
      <c r="J38" s="35" t="s">
        <v>27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1" ht="12.75" customHeight="1" x14ac:dyDescent="0.25">
      <c r="A39" s="31"/>
      <c r="B39" s="31" t="str">
        <f t="shared" si="1"/>
        <v>:45</v>
      </c>
      <c r="D39" s="34" t="s">
        <v>19</v>
      </c>
      <c r="E39" s="35" t="s">
        <v>24</v>
      </c>
      <c r="F39" s="35" t="s">
        <v>21</v>
      </c>
      <c r="G39" s="35" t="s">
        <v>22</v>
      </c>
      <c r="H39" s="35" t="s">
        <v>15</v>
      </c>
      <c r="I39" s="35" t="s">
        <v>23</v>
      </c>
      <c r="J39" s="35" t="s">
        <v>27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1" ht="12.75" customHeight="1" x14ac:dyDescent="0.25">
      <c r="A40" s="31"/>
      <c r="B40" s="31" t="str">
        <f t="shared" si="1"/>
        <v>5:00 PM</v>
      </c>
      <c r="D40" s="34" t="s">
        <v>19</v>
      </c>
      <c r="E40" s="35" t="s">
        <v>24</v>
      </c>
      <c r="F40" s="35" t="s">
        <v>21</v>
      </c>
      <c r="G40" s="35" t="s">
        <v>22</v>
      </c>
      <c r="H40" s="35"/>
      <c r="I40" s="35" t="s">
        <v>23</v>
      </c>
      <c r="J40" s="35" t="s">
        <v>27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 ht="12.75" customHeight="1" x14ac:dyDescent="0.25">
      <c r="A41" s="31"/>
      <c r="B41" s="31" t="str">
        <f t="shared" si="1"/>
        <v>:15</v>
      </c>
      <c r="D41" s="34" t="s">
        <v>19</v>
      </c>
      <c r="E41" s="35" t="s">
        <v>24</v>
      </c>
      <c r="F41" s="35" t="s">
        <v>21</v>
      </c>
      <c r="G41" s="35" t="s">
        <v>22</v>
      </c>
      <c r="H41" s="35"/>
      <c r="I41" s="35" t="s">
        <v>23</v>
      </c>
      <c r="J41" s="35" t="s">
        <v>27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 ht="12.75" customHeight="1" x14ac:dyDescent="0.25">
      <c r="A42" s="31"/>
      <c r="B42" s="31" t="str">
        <f t="shared" si="1"/>
        <v>:30</v>
      </c>
      <c r="D42" s="34" t="s">
        <v>19</v>
      </c>
      <c r="E42" s="35" t="s">
        <v>24</v>
      </c>
      <c r="F42" s="35" t="s">
        <v>21</v>
      </c>
      <c r="G42" s="35" t="s">
        <v>22</v>
      </c>
      <c r="H42" s="35"/>
      <c r="I42" s="35" t="s">
        <v>23</v>
      </c>
      <c r="J42" s="35" t="s">
        <v>27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 ht="12.75" customHeight="1" x14ac:dyDescent="0.25">
      <c r="A43" s="31"/>
      <c r="B43" s="31" t="str">
        <f t="shared" si="1"/>
        <v>:45</v>
      </c>
      <c r="D43" s="34" t="s">
        <v>19</v>
      </c>
      <c r="E43" s="35" t="s">
        <v>24</v>
      </c>
      <c r="F43" s="35" t="s">
        <v>21</v>
      </c>
      <c r="G43" s="35" t="s">
        <v>22</v>
      </c>
      <c r="H43" s="35"/>
      <c r="I43" s="35" t="s">
        <v>23</v>
      </c>
      <c r="J43" s="35" t="s">
        <v>27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 ht="12.75" customHeight="1" x14ac:dyDescent="0.25">
      <c r="A44" s="31"/>
      <c r="B44" s="31" t="str">
        <f t="shared" si="1"/>
        <v>6:00 PM</v>
      </c>
      <c r="D44" s="34" t="s">
        <v>19</v>
      </c>
      <c r="E44" s="35" t="s">
        <v>24</v>
      </c>
      <c r="F44" s="35" t="s">
        <v>21</v>
      </c>
      <c r="G44" s="35" t="s">
        <v>22</v>
      </c>
      <c r="H44" s="35"/>
      <c r="I44" s="35" t="s">
        <v>23</v>
      </c>
      <c r="J44" s="35" t="s">
        <v>27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1" ht="12.75" customHeight="1" x14ac:dyDescent="0.25">
      <c r="A45" s="31"/>
      <c r="B45" s="31" t="str">
        <f t="shared" si="1"/>
        <v>:15</v>
      </c>
      <c r="D45" s="34" t="s">
        <v>19</v>
      </c>
      <c r="E45" s="35" t="s">
        <v>24</v>
      </c>
      <c r="F45" s="35" t="s">
        <v>21</v>
      </c>
      <c r="G45" s="35" t="s">
        <v>22</v>
      </c>
      <c r="H45" s="35"/>
      <c r="I45" s="35" t="s">
        <v>23</v>
      </c>
      <c r="J45" s="35" t="s">
        <v>27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 ht="12.75" customHeight="1" x14ac:dyDescent="0.25">
      <c r="A46" s="31"/>
      <c r="B46" s="31" t="str">
        <f t="shared" si="1"/>
        <v>:30</v>
      </c>
      <c r="D46" s="34"/>
      <c r="E46" s="35" t="s">
        <v>24</v>
      </c>
      <c r="F46" s="35" t="s">
        <v>21</v>
      </c>
      <c r="G46" s="35" t="s">
        <v>22</v>
      </c>
      <c r="H46" s="35"/>
      <c r="I46" s="35" t="s">
        <v>23</v>
      </c>
      <c r="J46" s="35" t="s">
        <v>27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 ht="12.75" customHeight="1" x14ac:dyDescent="0.25">
      <c r="A47" s="31"/>
      <c r="B47" s="31" t="str">
        <f t="shared" si="1"/>
        <v>:45</v>
      </c>
      <c r="D47" s="34"/>
      <c r="E47" s="35" t="s">
        <v>24</v>
      </c>
      <c r="F47" s="34" t="s">
        <v>14</v>
      </c>
      <c r="G47" s="35" t="s">
        <v>22</v>
      </c>
      <c r="H47" s="35"/>
      <c r="I47" s="35" t="s">
        <v>23</v>
      </c>
      <c r="J47" s="34" t="s">
        <v>14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 ht="12.75" customHeight="1" x14ac:dyDescent="0.25">
      <c r="A48" s="31"/>
      <c r="B48" s="31" t="str">
        <f t="shared" si="1"/>
        <v>7:00 PM</v>
      </c>
      <c r="D48" s="34"/>
      <c r="E48" s="35"/>
      <c r="F48" s="35" t="s">
        <v>21</v>
      </c>
      <c r="G48" s="35"/>
      <c r="H48" s="35"/>
      <c r="I48" s="35" t="s">
        <v>23</v>
      </c>
      <c r="J48" s="35" t="s">
        <v>27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 ht="12.75" customHeight="1" x14ac:dyDescent="0.25">
      <c r="A49" s="31"/>
      <c r="B49" s="31" t="str">
        <f t="shared" si="1"/>
        <v>:15</v>
      </c>
      <c r="D49" s="34"/>
      <c r="E49" s="35"/>
      <c r="F49" s="35" t="s">
        <v>21</v>
      </c>
      <c r="G49" s="35"/>
      <c r="H49" s="35"/>
      <c r="I49" s="35" t="s">
        <v>23</v>
      </c>
      <c r="J49" s="35" t="s">
        <v>27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ht="12.75" customHeight="1" x14ac:dyDescent="0.25">
      <c r="A50" s="31"/>
      <c r="B50" s="31" t="str">
        <f t="shared" si="1"/>
        <v>:30</v>
      </c>
      <c r="D50" s="34"/>
      <c r="E50" s="35"/>
      <c r="F50" s="35" t="s">
        <v>21</v>
      </c>
      <c r="G50" s="35"/>
      <c r="H50" s="35"/>
      <c r="I50" s="35"/>
      <c r="J50" s="35" t="s">
        <v>27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ht="12.75" customHeight="1" x14ac:dyDescent="0.25">
      <c r="A51" s="31"/>
      <c r="B51" s="31" t="str">
        <f t="shared" si="1"/>
        <v>:45</v>
      </c>
      <c r="D51" s="34"/>
      <c r="E51" s="35"/>
      <c r="F51" s="35" t="s">
        <v>21</v>
      </c>
      <c r="G51" s="35"/>
      <c r="H51" s="35"/>
      <c r="I51" s="35"/>
      <c r="J51" s="35" t="s">
        <v>27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ht="12.75" customHeight="1" x14ac:dyDescent="0.25">
      <c r="A52" s="31"/>
      <c r="B52" s="31" t="str">
        <f t="shared" si="1"/>
        <v>8:00 PM</v>
      </c>
      <c r="D52" s="34"/>
      <c r="E52" s="35"/>
      <c r="F52" s="35" t="s">
        <v>21</v>
      </c>
      <c r="G52" s="35"/>
      <c r="H52" s="35"/>
      <c r="I52" s="35"/>
      <c r="J52" s="35" t="s">
        <v>27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ht="12.75" customHeight="1" x14ac:dyDescent="0.25">
      <c r="A53" s="31"/>
      <c r="B53" s="31" t="str">
        <f t="shared" si="1"/>
        <v>:15</v>
      </c>
      <c r="D53" s="34"/>
      <c r="E53" s="35"/>
      <c r="F53" s="35" t="s">
        <v>21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ht="12.75" customHeight="1" x14ac:dyDescent="0.25">
      <c r="A54" s="31"/>
      <c r="B54" s="31" t="str">
        <f t="shared" si="1"/>
        <v>:30</v>
      </c>
      <c r="D54" s="34"/>
      <c r="E54" s="35"/>
      <c r="F54" s="35" t="s">
        <v>21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</row>
    <row r="55" spans="1:21" ht="12.75" customHeight="1" x14ac:dyDescent="0.25">
      <c r="A55" s="31"/>
      <c r="B55" s="31" t="str">
        <f t="shared" si="1"/>
        <v>:45</v>
      </c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pans="1:21" ht="12.75" customHeight="1" x14ac:dyDescent="0.25">
      <c r="A56" s="31"/>
      <c r="B56" s="31" t="str">
        <f t="shared" si="1"/>
        <v>9:00 PM</v>
      </c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21" ht="1.5" customHeight="1" x14ac:dyDescent="0.25">
      <c r="A57" s="31"/>
      <c r="B57" s="36"/>
      <c r="C57" s="36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spans="1:21" ht="1.5" customHeight="1" x14ac:dyDescent="0.25">
      <c r="A58" s="31"/>
      <c r="B58" s="36"/>
      <c r="C58" s="36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spans="1:21" ht="1.5" customHeight="1" x14ac:dyDescent="0.25">
      <c r="A59" s="31"/>
      <c r="B59" s="36"/>
      <c r="C59" s="36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spans="1:21" ht="1.5" customHeight="1" x14ac:dyDescent="0.25">
      <c r="B60" s="36"/>
      <c r="D60" s="39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1:21" s="1" customFormat="1" ht="32.25" customHeight="1" x14ac:dyDescent="0.2">
      <c r="A61" s="23" t="s">
        <v>34</v>
      </c>
    </row>
    <row r="62" spans="1:21" ht="12.75" customHeight="1" x14ac:dyDescent="0.25"/>
    <row r="63" spans="1:21" s="24" customFormat="1" ht="16.5" customHeight="1" x14ac:dyDescent="0.2">
      <c r="B63" s="25" t="s">
        <v>31</v>
      </c>
      <c r="D63" s="26">
        <f>SUM(64:64)</f>
        <v>56</v>
      </c>
    </row>
    <row r="64" spans="1:21" s="24" customFormat="1" ht="16.5" customHeight="1" x14ac:dyDescent="0.2">
      <c r="B64" s="27" t="s">
        <v>32</v>
      </c>
      <c r="C64" s="28"/>
      <c r="D64" s="29">
        <f t="shared" ref="D64:U64" si="2">EmployeeDayHoursTotal</f>
        <v>8</v>
      </c>
      <c r="E64" s="29">
        <f t="shared" si="2"/>
        <v>8</v>
      </c>
      <c r="F64" s="29">
        <f t="shared" si="2"/>
        <v>8</v>
      </c>
      <c r="G64" s="29">
        <f t="shared" si="2"/>
        <v>8</v>
      </c>
      <c r="H64" s="29">
        <f t="shared" si="2"/>
        <v>8</v>
      </c>
      <c r="I64" s="29">
        <f t="shared" si="2"/>
        <v>8</v>
      </c>
      <c r="J64" s="29">
        <f t="shared" si="2"/>
        <v>8</v>
      </c>
      <c r="K64" s="30">
        <f t="shared" si="2"/>
        <v>0</v>
      </c>
      <c r="L64" s="30">
        <f t="shared" si="2"/>
        <v>0</v>
      </c>
      <c r="M64" s="30">
        <f t="shared" si="2"/>
        <v>0</v>
      </c>
      <c r="N64" s="30">
        <f t="shared" si="2"/>
        <v>0</v>
      </c>
      <c r="O64" s="30">
        <f t="shared" si="2"/>
        <v>0</v>
      </c>
      <c r="P64" s="30">
        <f t="shared" si="2"/>
        <v>0</v>
      </c>
      <c r="Q64" s="30">
        <f t="shared" si="2"/>
        <v>0</v>
      </c>
      <c r="R64" s="30">
        <f t="shared" si="2"/>
        <v>0</v>
      </c>
      <c r="S64" s="30">
        <f t="shared" si="2"/>
        <v>0</v>
      </c>
      <c r="T64" s="30">
        <f t="shared" si="2"/>
        <v>0</v>
      </c>
      <c r="U64" s="30">
        <f t="shared" si="2"/>
        <v>0</v>
      </c>
    </row>
    <row r="65" spans="1:21" s="24" customFormat="1" ht="16.5" customHeight="1" x14ac:dyDescent="0.2">
      <c r="B65" s="24" t="s">
        <v>33</v>
      </c>
      <c r="D65" s="29" t="s">
        <v>5</v>
      </c>
      <c r="E65" s="29" t="s">
        <v>9</v>
      </c>
      <c r="F65" s="29" t="s">
        <v>12</v>
      </c>
      <c r="G65" s="29" t="s">
        <v>10</v>
      </c>
      <c r="H65" s="29" t="s">
        <v>6</v>
      </c>
      <c r="I65" s="29" t="s">
        <v>7</v>
      </c>
      <c r="J65" s="29" t="s">
        <v>11</v>
      </c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ht="15.75" customHeight="1" x14ac:dyDescent="0.25"/>
    <row r="67" spans="1:21" ht="19.5" customHeight="1" x14ac:dyDescent="0.25">
      <c r="B67" s="43">
        <f>B7+1</f>
        <v>41107.375</v>
      </c>
      <c r="C67" s="43"/>
      <c r="D67" s="43"/>
      <c r="E67" s="43"/>
      <c r="F67" s="43"/>
      <c r="G67" s="43"/>
      <c r="H67" s="43"/>
      <c r="I67" s="43"/>
      <c r="J67" s="43"/>
    </row>
    <row r="68" spans="1:21" ht="12.75" customHeight="1" x14ac:dyDescent="0.25">
      <c r="A68" s="31"/>
      <c r="B68" s="41">
        <f>B67</f>
        <v>41107.375</v>
      </c>
      <c r="C68" s="42"/>
      <c r="D68" s="34"/>
      <c r="E68" s="35"/>
      <c r="F68" s="35"/>
      <c r="G68" s="35"/>
      <c r="H68" s="35" t="s">
        <v>15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ht="12.75" customHeight="1" x14ac:dyDescent="0.25">
      <c r="A69" s="31"/>
      <c r="B69" s="31" t="str">
        <f t="shared" ref="B69:B116" si="3">PeriodsDisplay</f>
        <v>:15</v>
      </c>
      <c r="D69" s="34" t="s">
        <v>18</v>
      </c>
      <c r="E69" s="35"/>
      <c r="F69" s="35"/>
      <c r="G69" s="35"/>
      <c r="H69" s="35" t="s">
        <v>15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21" ht="12.75" customHeight="1" x14ac:dyDescent="0.25">
      <c r="A70" s="31"/>
      <c r="B70" s="31" t="str">
        <f t="shared" si="3"/>
        <v>:30</v>
      </c>
      <c r="D70" s="34" t="s">
        <v>18</v>
      </c>
      <c r="E70" s="35"/>
      <c r="F70" s="35"/>
      <c r="G70" s="35"/>
      <c r="H70" s="35" t="s">
        <v>15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</row>
    <row r="71" spans="1:21" ht="12.75" customHeight="1" x14ac:dyDescent="0.25">
      <c r="A71" s="31"/>
      <c r="B71" s="31" t="str">
        <f t="shared" si="3"/>
        <v>:45</v>
      </c>
      <c r="D71" s="34" t="s">
        <v>18</v>
      </c>
      <c r="E71" s="35" t="s">
        <v>20</v>
      </c>
      <c r="F71" s="35"/>
      <c r="G71" s="35" t="s">
        <v>22</v>
      </c>
      <c r="H71" s="35" t="s">
        <v>15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</row>
    <row r="72" spans="1:21" ht="12.75" customHeight="1" x14ac:dyDescent="0.25">
      <c r="A72" s="31"/>
      <c r="B72" s="31" t="str">
        <f t="shared" si="3"/>
        <v>1:00 am</v>
      </c>
      <c r="D72" s="34" t="s">
        <v>18</v>
      </c>
      <c r="E72" s="35" t="s">
        <v>20</v>
      </c>
      <c r="F72" s="35"/>
      <c r="G72" s="35" t="s">
        <v>22</v>
      </c>
      <c r="H72" s="35" t="s">
        <v>15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</row>
    <row r="73" spans="1:21" ht="12.75" customHeight="1" x14ac:dyDescent="0.25">
      <c r="A73" s="31"/>
      <c r="B73" s="31" t="str">
        <f t="shared" si="3"/>
        <v>:15</v>
      </c>
      <c r="D73" s="34" t="s">
        <v>18</v>
      </c>
      <c r="E73" s="35" t="s">
        <v>20</v>
      </c>
      <c r="F73" s="35"/>
      <c r="G73" s="35" t="s">
        <v>22</v>
      </c>
      <c r="H73" s="35" t="s">
        <v>15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</row>
    <row r="74" spans="1:21" ht="12.75" customHeight="1" x14ac:dyDescent="0.25">
      <c r="A74" s="31"/>
      <c r="B74" s="31" t="str">
        <f t="shared" si="3"/>
        <v>:30</v>
      </c>
      <c r="D74" s="34" t="s">
        <v>18</v>
      </c>
      <c r="E74" s="35" t="s">
        <v>20</v>
      </c>
      <c r="F74" s="35"/>
      <c r="G74" s="35" t="s">
        <v>22</v>
      </c>
      <c r="H74" s="35" t="s">
        <v>15</v>
      </c>
      <c r="I74" s="35" t="s">
        <v>26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</row>
    <row r="75" spans="1:21" ht="12.75" customHeight="1" x14ac:dyDescent="0.25">
      <c r="A75" s="31"/>
      <c r="B75" s="31" t="str">
        <f t="shared" si="3"/>
        <v>:45</v>
      </c>
      <c r="D75" s="34" t="s">
        <v>18</v>
      </c>
      <c r="E75" s="35" t="s">
        <v>20</v>
      </c>
      <c r="F75" s="35"/>
      <c r="G75" s="35" t="s">
        <v>22</v>
      </c>
      <c r="H75" s="35" t="s">
        <v>15</v>
      </c>
      <c r="I75" s="35" t="s">
        <v>26</v>
      </c>
      <c r="J75" s="35" t="s">
        <v>25</v>
      </c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</row>
    <row r="76" spans="1:21" ht="12.75" customHeight="1" x14ac:dyDescent="0.25">
      <c r="A76" s="31"/>
      <c r="B76" s="31" t="str">
        <f t="shared" si="3"/>
        <v>2:00 am</v>
      </c>
      <c r="D76" s="34" t="s">
        <v>18</v>
      </c>
      <c r="E76" s="35" t="s">
        <v>20</v>
      </c>
      <c r="F76" s="35"/>
      <c r="G76" s="35" t="s">
        <v>22</v>
      </c>
      <c r="H76" s="35" t="s">
        <v>15</v>
      </c>
      <c r="I76" s="35" t="s">
        <v>26</v>
      </c>
      <c r="J76" s="35" t="s">
        <v>25</v>
      </c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</row>
    <row r="77" spans="1:21" ht="12.75" customHeight="1" x14ac:dyDescent="0.25">
      <c r="A77" s="31"/>
      <c r="B77" s="31" t="str">
        <f t="shared" si="3"/>
        <v>:15</v>
      </c>
      <c r="D77" s="34" t="s">
        <v>18</v>
      </c>
      <c r="E77" s="35" t="s">
        <v>20</v>
      </c>
      <c r="F77" s="35" t="s">
        <v>21</v>
      </c>
      <c r="G77" s="35" t="s">
        <v>22</v>
      </c>
      <c r="H77" s="35" t="s">
        <v>15</v>
      </c>
      <c r="I77" s="35" t="s">
        <v>26</v>
      </c>
      <c r="J77" s="35" t="s">
        <v>25</v>
      </c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</row>
    <row r="78" spans="1:21" ht="12.75" customHeight="1" x14ac:dyDescent="0.25">
      <c r="A78" s="31"/>
      <c r="B78" s="31" t="str">
        <f t="shared" si="3"/>
        <v>:30</v>
      </c>
      <c r="D78" s="34" t="s">
        <v>18</v>
      </c>
      <c r="E78" s="34" t="s">
        <v>14</v>
      </c>
      <c r="F78" s="35" t="s">
        <v>21</v>
      </c>
      <c r="G78" s="35" t="s">
        <v>22</v>
      </c>
      <c r="H78" s="35" t="s">
        <v>15</v>
      </c>
      <c r="I78" s="35" t="s">
        <v>26</v>
      </c>
      <c r="J78" s="35" t="s">
        <v>25</v>
      </c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</row>
    <row r="79" spans="1:21" ht="12.75" customHeight="1" x14ac:dyDescent="0.25">
      <c r="A79" s="31"/>
      <c r="B79" s="31" t="str">
        <f t="shared" si="3"/>
        <v>:45</v>
      </c>
      <c r="D79" s="34" t="s">
        <v>13</v>
      </c>
      <c r="E79" s="35" t="s">
        <v>20</v>
      </c>
      <c r="F79" s="35" t="s">
        <v>21</v>
      </c>
      <c r="G79" s="35" t="s">
        <v>22</v>
      </c>
      <c r="H79" s="35" t="s">
        <v>15</v>
      </c>
      <c r="I79" s="35" t="s">
        <v>26</v>
      </c>
      <c r="J79" s="35" t="s">
        <v>25</v>
      </c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</row>
    <row r="80" spans="1:21" ht="12.75" customHeight="1" x14ac:dyDescent="0.25">
      <c r="A80" s="31"/>
      <c r="B80" s="31" t="str">
        <f t="shared" si="3"/>
        <v>3:00 am</v>
      </c>
      <c r="D80" s="34" t="s">
        <v>13</v>
      </c>
      <c r="E80" s="35" t="s">
        <v>20</v>
      </c>
      <c r="F80" s="35" t="s">
        <v>21</v>
      </c>
      <c r="G80" s="35" t="s">
        <v>22</v>
      </c>
      <c r="H80" s="35" t="s">
        <v>15</v>
      </c>
      <c r="I80" s="35" t="s">
        <v>26</v>
      </c>
      <c r="J80" s="35" t="s">
        <v>25</v>
      </c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</row>
    <row r="81" spans="1:21" ht="12.75" customHeight="1" x14ac:dyDescent="0.25">
      <c r="A81" s="31"/>
      <c r="B81" s="31" t="str">
        <f t="shared" si="3"/>
        <v>:15</v>
      </c>
      <c r="D81" s="34" t="s">
        <v>18</v>
      </c>
      <c r="E81" s="35" t="s">
        <v>20</v>
      </c>
      <c r="F81" s="35" t="s">
        <v>21</v>
      </c>
      <c r="G81" s="35" t="s">
        <v>22</v>
      </c>
      <c r="H81" s="35" t="s">
        <v>15</v>
      </c>
      <c r="I81" s="34" t="s">
        <v>14</v>
      </c>
      <c r="J81" s="35" t="s">
        <v>25</v>
      </c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</row>
    <row r="82" spans="1:21" ht="12.75" customHeight="1" x14ac:dyDescent="0.25">
      <c r="A82" s="31"/>
      <c r="B82" s="31" t="str">
        <f t="shared" si="3"/>
        <v>:30</v>
      </c>
      <c r="D82" s="34" t="s">
        <v>18</v>
      </c>
      <c r="E82" s="35" t="s">
        <v>20</v>
      </c>
      <c r="F82" s="34" t="s">
        <v>14</v>
      </c>
      <c r="G82" s="35" t="s">
        <v>22</v>
      </c>
      <c r="H82" s="35" t="s">
        <v>15</v>
      </c>
      <c r="I82" s="35" t="s">
        <v>23</v>
      </c>
      <c r="J82" s="34" t="s">
        <v>14</v>
      </c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</row>
    <row r="83" spans="1:21" ht="12.75" customHeight="1" x14ac:dyDescent="0.25">
      <c r="A83" s="31"/>
      <c r="B83" s="31" t="str">
        <f t="shared" si="3"/>
        <v>:45</v>
      </c>
      <c r="D83" s="34" t="s">
        <v>18</v>
      </c>
      <c r="E83" s="35" t="s">
        <v>20</v>
      </c>
      <c r="F83" s="35" t="s">
        <v>21</v>
      </c>
      <c r="G83" s="35" t="s">
        <v>22</v>
      </c>
      <c r="H83" s="35" t="s">
        <v>15</v>
      </c>
      <c r="I83" s="35" t="s">
        <v>23</v>
      </c>
      <c r="J83" s="35" t="s">
        <v>25</v>
      </c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</row>
    <row r="84" spans="1:21" ht="12.75" customHeight="1" x14ac:dyDescent="0.25">
      <c r="A84" s="31"/>
      <c r="B84" s="31" t="str">
        <f t="shared" si="3"/>
        <v>4:00 am</v>
      </c>
      <c r="D84" s="34" t="s">
        <v>18</v>
      </c>
      <c r="E84" s="35" t="s">
        <v>20</v>
      </c>
      <c r="F84" s="35" t="s">
        <v>21</v>
      </c>
      <c r="G84" s="35" t="s">
        <v>22</v>
      </c>
      <c r="H84" s="35" t="s">
        <v>15</v>
      </c>
      <c r="I84" s="35" t="s">
        <v>23</v>
      </c>
      <c r="J84" s="35" t="s">
        <v>25</v>
      </c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</row>
    <row r="85" spans="1:21" ht="12.75" customHeight="1" x14ac:dyDescent="0.25">
      <c r="A85" s="31"/>
      <c r="B85" s="31" t="str">
        <f t="shared" si="3"/>
        <v>:15</v>
      </c>
      <c r="D85" s="34" t="s">
        <v>18</v>
      </c>
      <c r="E85" s="35" t="s">
        <v>20</v>
      </c>
      <c r="F85" s="35" t="s">
        <v>21</v>
      </c>
      <c r="G85" s="34" t="s">
        <v>13</v>
      </c>
      <c r="H85" s="35" t="s">
        <v>15</v>
      </c>
      <c r="I85" s="35" t="s">
        <v>23</v>
      </c>
      <c r="J85" s="35" t="s">
        <v>25</v>
      </c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</row>
    <row r="86" spans="1:21" ht="12.75" customHeight="1" x14ac:dyDescent="0.25">
      <c r="A86" s="31"/>
      <c r="B86" s="31" t="str">
        <f t="shared" si="3"/>
        <v>:30</v>
      </c>
      <c r="D86" s="34"/>
      <c r="E86" s="35" t="s">
        <v>20</v>
      </c>
      <c r="F86" s="35" t="s">
        <v>21</v>
      </c>
      <c r="G86" s="34" t="s">
        <v>13</v>
      </c>
      <c r="H86" s="35" t="s">
        <v>15</v>
      </c>
      <c r="I86" s="35" t="s">
        <v>23</v>
      </c>
      <c r="J86" s="35" t="s">
        <v>25</v>
      </c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</row>
    <row r="87" spans="1:21" ht="12.75" customHeight="1" x14ac:dyDescent="0.25">
      <c r="A87" s="31"/>
      <c r="B87" s="31" t="str">
        <f t="shared" si="3"/>
        <v>:45</v>
      </c>
      <c r="D87" s="34"/>
      <c r="E87" s="35" t="s">
        <v>20</v>
      </c>
      <c r="F87" s="35" t="s">
        <v>21</v>
      </c>
      <c r="G87" s="34" t="s">
        <v>13</v>
      </c>
      <c r="H87" s="35" t="s">
        <v>15</v>
      </c>
      <c r="I87" s="34" t="s">
        <v>13</v>
      </c>
      <c r="J87" s="35" t="s">
        <v>25</v>
      </c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</row>
    <row r="88" spans="1:21" ht="12.75" customHeight="1" x14ac:dyDescent="0.25">
      <c r="A88" s="31"/>
      <c r="B88" s="31" t="str">
        <f t="shared" si="3"/>
        <v>5:00 am</v>
      </c>
      <c r="D88" s="34" t="s">
        <v>19</v>
      </c>
      <c r="E88" s="34" t="s">
        <v>13</v>
      </c>
      <c r="F88" s="35" t="s">
        <v>21</v>
      </c>
      <c r="G88" s="34" t="s">
        <v>13</v>
      </c>
      <c r="H88" s="35" t="s">
        <v>15</v>
      </c>
      <c r="I88" s="34" t="s">
        <v>13</v>
      </c>
      <c r="J88" s="35" t="s">
        <v>25</v>
      </c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</row>
    <row r="89" spans="1:21" ht="12.75" customHeight="1" x14ac:dyDescent="0.25">
      <c r="A89" s="31"/>
      <c r="B89" s="31" t="str">
        <f t="shared" si="3"/>
        <v>:15</v>
      </c>
      <c r="D89" s="34" t="s">
        <v>19</v>
      </c>
      <c r="E89" s="34" t="s">
        <v>13</v>
      </c>
      <c r="F89" s="35" t="s">
        <v>21</v>
      </c>
      <c r="G89" s="35" t="s">
        <v>22</v>
      </c>
      <c r="H89" s="35" t="s">
        <v>15</v>
      </c>
      <c r="I89" s="35" t="s">
        <v>23</v>
      </c>
      <c r="J89" s="35" t="s">
        <v>25</v>
      </c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</row>
    <row r="90" spans="1:21" ht="12.75" customHeight="1" x14ac:dyDescent="0.25">
      <c r="A90" s="31"/>
      <c r="B90" s="31" t="str">
        <f t="shared" si="3"/>
        <v>:30</v>
      </c>
      <c r="D90" s="34" t="s">
        <v>19</v>
      </c>
      <c r="E90" s="34" t="s">
        <v>13</v>
      </c>
      <c r="F90" s="34" t="s">
        <v>13</v>
      </c>
      <c r="G90" s="35" t="s">
        <v>22</v>
      </c>
      <c r="H90" s="35" t="s">
        <v>15</v>
      </c>
      <c r="I90" s="35" t="s">
        <v>23</v>
      </c>
      <c r="J90" s="34" t="s">
        <v>13</v>
      </c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</row>
    <row r="91" spans="1:21" ht="12.75" customHeight="1" x14ac:dyDescent="0.25">
      <c r="A91" s="31"/>
      <c r="B91" s="31" t="str">
        <f t="shared" si="3"/>
        <v>:45</v>
      </c>
      <c r="D91" s="34" t="s">
        <v>19</v>
      </c>
      <c r="E91" s="34" t="s">
        <v>13</v>
      </c>
      <c r="F91" s="34" t="s">
        <v>13</v>
      </c>
      <c r="G91" s="35" t="s">
        <v>22</v>
      </c>
      <c r="H91" s="35" t="s">
        <v>15</v>
      </c>
      <c r="I91" s="35" t="s">
        <v>23</v>
      </c>
      <c r="J91" s="34" t="s">
        <v>13</v>
      </c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</row>
    <row r="92" spans="1:21" ht="12.75" customHeight="1" x14ac:dyDescent="0.25">
      <c r="A92" s="31"/>
      <c r="B92" s="31" t="str">
        <f t="shared" si="3"/>
        <v>6:00 am</v>
      </c>
      <c r="D92" s="34" t="s">
        <v>19</v>
      </c>
      <c r="E92" s="35" t="s">
        <v>24</v>
      </c>
      <c r="F92" s="34" t="s">
        <v>13</v>
      </c>
      <c r="G92" s="35" t="s">
        <v>22</v>
      </c>
      <c r="H92" s="35" t="s">
        <v>15</v>
      </c>
      <c r="I92" s="35" t="s">
        <v>23</v>
      </c>
      <c r="J92" s="34" t="s">
        <v>13</v>
      </c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</row>
    <row r="93" spans="1:21" ht="12.75" customHeight="1" x14ac:dyDescent="0.25">
      <c r="A93" s="31"/>
      <c r="B93" s="31" t="str">
        <f t="shared" si="3"/>
        <v>:15</v>
      </c>
      <c r="D93" s="34" t="s">
        <v>19</v>
      </c>
      <c r="E93" s="35" t="s">
        <v>24</v>
      </c>
      <c r="F93" s="34" t="s">
        <v>13</v>
      </c>
      <c r="G93" s="35" t="s">
        <v>22</v>
      </c>
      <c r="H93" s="35" t="s">
        <v>15</v>
      </c>
      <c r="I93" s="35" t="s">
        <v>23</v>
      </c>
      <c r="J93" s="34" t="s">
        <v>13</v>
      </c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</row>
    <row r="94" spans="1:21" ht="12.75" customHeight="1" x14ac:dyDescent="0.25">
      <c r="A94" s="31"/>
      <c r="B94" s="31" t="str">
        <f t="shared" si="3"/>
        <v>:30</v>
      </c>
      <c r="D94" s="34" t="s">
        <v>19</v>
      </c>
      <c r="E94" s="35" t="s">
        <v>24</v>
      </c>
      <c r="F94" s="35" t="s">
        <v>21</v>
      </c>
      <c r="G94" s="35" t="s">
        <v>22</v>
      </c>
      <c r="H94" s="35" t="s">
        <v>15</v>
      </c>
      <c r="I94" s="35" t="s">
        <v>23</v>
      </c>
      <c r="J94" s="35" t="s">
        <v>27</v>
      </c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</row>
    <row r="95" spans="1:21" ht="12.75" customHeight="1" x14ac:dyDescent="0.25">
      <c r="A95" s="31"/>
      <c r="B95" s="31" t="str">
        <f t="shared" si="3"/>
        <v>:45</v>
      </c>
      <c r="D95" s="34" t="s">
        <v>19</v>
      </c>
      <c r="E95" s="35" t="s">
        <v>24</v>
      </c>
      <c r="F95" s="35" t="s">
        <v>21</v>
      </c>
      <c r="G95" s="35" t="s">
        <v>22</v>
      </c>
      <c r="H95" s="35" t="s">
        <v>15</v>
      </c>
      <c r="I95" s="35" t="s">
        <v>23</v>
      </c>
      <c r="J95" s="35" t="s">
        <v>27</v>
      </c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</row>
    <row r="96" spans="1:21" ht="12.75" customHeight="1" x14ac:dyDescent="0.25">
      <c r="A96" s="31"/>
      <c r="B96" s="31" t="str">
        <f t="shared" si="3"/>
        <v>7:00 am</v>
      </c>
      <c r="D96" s="34" t="s">
        <v>19</v>
      </c>
      <c r="E96" s="35" t="s">
        <v>24</v>
      </c>
      <c r="F96" s="35" t="s">
        <v>21</v>
      </c>
      <c r="G96" s="35" t="s">
        <v>22</v>
      </c>
      <c r="H96" s="35" t="s">
        <v>15</v>
      </c>
      <c r="I96" s="34" t="s">
        <v>14</v>
      </c>
      <c r="J96" s="35" t="s">
        <v>27</v>
      </c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</row>
    <row r="97" spans="1:21" ht="12.75" customHeight="1" x14ac:dyDescent="0.25">
      <c r="A97" s="31"/>
      <c r="B97" s="31" t="str">
        <f t="shared" si="3"/>
        <v>:15</v>
      </c>
      <c r="D97" s="34" t="s">
        <v>14</v>
      </c>
      <c r="E97" s="35" t="s">
        <v>24</v>
      </c>
      <c r="F97" s="35" t="s">
        <v>21</v>
      </c>
      <c r="G97" s="34" t="s">
        <v>14</v>
      </c>
      <c r="H97" s="35" t="s">
        <v>15</v>
      </c>
      <c r="I97" s="35" t="s">
        <v>23</v>
      </c>
      <c r="J97" s="35" t="s">
        <v>27</v>
      </c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</row>
    <row r="98" spans="1:21" ht="12.75" customHeight="1" x14ac:dyDescent="0.25">
      <c r="A98" s="31"/>
      <c r="B98" s="31" t="str">
        <f t="shared" si="3"/>
        <v>:30</v>
      </c>
      <c r="D98" s="34" t="s">
        <v>19</v>
      </c>
      <c r="E98" s="35" t="s">
        <v>24</v>
      </c>
      <c r="F98" s="35" t="s">
        <v>21</v>
      </c>
      <c r="G98" s="35" t="s">
        <v>22</v>
      </c>
      <c r="H98" s="35" t="s">
        <v>15</v>
      </c>
      <c r="I98" s="35" t="s">
        <v>23</v>
      </c>
      <c r="J98" s="35" t="s">
        <v>27</v>
      </c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</row>
    <row r="99" spans="1:21" ht="12.75" customHeight="1" x14ac:dyDescent="0.25">
      <c r="A99" s="31"/>
      <c r="B99" s="31" t="str">
        <f t="shared" si="3"/>
        <v>:45</v>
      </c>
      <c r="D99" s="34" t="s">
        <v>19</v>
      </c>
      <c r="E99" s="35" t="s">
        <v>24</v>
      </c>
      <c r="F99" s="35" t="s">
        <v>21</v>
      </c>
      <c r="G99" s="35" t="s">
        <v>22</v>
      </c>
      <c r="H99" s="35" t="s">
        <v>15</v>
      </c>
      <c r="I99" s="35" t="s">
        <v>23</v>
      </c>
      <c r="J99" s="35" t="s">
        <v>27</v>
      </c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</row>
    <row r="100" spans="1:21" ht="12.75" customHeight="1" x14ac:dyDescent="0.25">
      <c r="A100" s="31"/>
      <c r="B100" s="31" t="str">
        <f t="shared" si="3"/>
        <v>8:00 am</v>
      </c>
      <c r="D100" s="34" t="s">
        <v>19</v>
      </c>
      <c r="E100" s="35" t="s">
        <v>24</v>
      </c>
      <c r="F100" s="35" t="s">
        <v>21</v>
      </c>
      <c r="G100" s="35" t="s">
        <v>22</v>
      </c>
      <c r="H100" s="35"/>
      <c r="I100" s="35" t="s">
        <v>23</v>
      </c>
      <c r="J100" s="35" t="s">
        <v>27</v>
      </c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</row>
    <row r="101" spans="1:21" ht="12.75" customHeight="1" x14ac:dyDescent="0.25">
      <c r="A101" s="31"/>
      <c r="B101" s="31" t="str">
        <f t="shared" si="3"/>
        <v>:15</v>
      </c>
      <c r="D101" s="34" t="s">
        <v>19</v>
      </c>
      <c r="E101" s="35" t="s">
        <v>24</v>
      </c>
      <c r="F101" s="35" t="s">
        <v>21</v>
      </c>
      <c r="G101" s="35" t="s">
        <v>22</v>
      </c>
      <c r="H101" s="35"/>
      <c r="I101" s="35" t="s">
        <v>23</v>
      </c>
      <c r="J101" s="35" t="s">
        <v>27</v>
      </c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</row>
    <row r="102" spans="1:21" ht="12.75" customHeight="1" x14ac:dyDescent="0.25">
      <c r="A102" s="31"/>
      <c r="B102" s="31" t="str">
        <f t="shared" si="3"/>
        <v>:30</v>
      </c>
      <c r="D102" s="34" t="s">
        <v>19</v>
      </c>
      <c r="E102" s="35" t="s">
        <v>24</v>
      </c>
      <c r="F102" s="35" t="s">
        <v>21</v>
      </c>
      <c r="G102" s="35" t="s">
        <v>22</v>
      </c>
      <c r="H102" s="35"/>
      <c r="I102" s="35" t="s">
        <v>23</v>
      </c>
      <c r="J102" s="35" t="s">
        <v>27</v>
      </c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</row>
    <row r="103" spans="1:21" ht="12.75" customHeight="1" x14ac:dyDescent="0.25">
      <c r="A103" s="31"/>
      <c r="B103" s="31" t="str">
        <f t="shared" si="3"/>
        <v>:45</v>
      </c>
      <c r="D103" s="34" t="s">
        <v>19</v>
      </c>
      <c r="E103" s="35" t="s">
        <v>24</v>
      </c>
      <c r="F103" s="35" t="s">
        <v>21</v>
      </c>
      <c r="G103" s="35" t="s">
        <v>22</v>
      </c>
      <c r="H103" s="35"/>
      <c r="I103" s="35" t="s">
        <v>23</v>
      </c>
      <c r="J103" s="35" t="s">
        <v>27</v>
      </c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</row>
    <row r="104" spans="1:21" ht="12.75" customHeight="1" x14ac:dyDescent="0.25">
      <c r="A104" s="31"/>
      <c r="B104" s="31" t="str">
        <f t="shared" si="3"/>
        <v>9:00 am</v>
      </c>
      <c r="D104" s="34" t="s">
        <v>19</v>
      </c>
      <c r="E104" s="35" t="s">
        <v>24</v>
      </c>
      <c r="F104" s="35" t="s">
        <v>21</v>
      </c>
      <c r="G104" s="35" t="s">
        <v>22</v>
      </c>
      <c r="H104" s="35"/>
      <c r="I104" s="35" t="s">
        <v>23</v>
      </c>
      <c r="J104" s="35" t="s">
        <v>27</v>
      </c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</row>
    <row r="105" spans="1:21" ht="12.75" customHeight="1" x14ac:dyDescent="0.25">
      <c r="A105" s="31"/>
      <c r="B105" s="31" t="str">
        <f t="shared" si="3"/>
        <v>:15</v>
      </c>
      <c r="D105" s="34" t="s">
        <v>19</v>
      </c>
      <c r="E105" s="35" t="s">
        <v>24</v>
      </c>
      <c r="F105" s="35" t="s">
        <v>21</v>
      </c>
      <c r="G105" s="35" t="s">
        <v>22</v>
      </c>
      <c r="H105" s="35"/>
      <c r="I105" s="35" t="s">
        <v>23</v>
      </c>
      <c r="J105" s="35" t="s">
        <v>27</v>
      </c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</row>
    <row r="106" spans="1:21" ht="12.75" customHeight="1" x14ac:dyDescent="0.25">
      <c r="A106" s="31"/>
      <c r="B106" s="31" t="str">
        <f t="shared" si="3"/>
        <v>:30</v>
      </c>
      <c r="D106" s="34"/>
      <c r="E106" s="35" t="s">
        <v>24</v>
      </c>
      <c r="F106" s="35" t="s">
        <v>21</v>
      </c>
      <c r="G106" s="35" t="s">
        <v>22</v>
      </c>
      <c r="H106" s="35"/>
      <c r="I106" s="35" t="s">
        <v>23</v>
      </c>
      <c r="J106" s="35" t="s">
        <v>27</v>
      </c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</row>
    <row r="107" spans="1:21" ht="12.75" customHeight="1" x14ac:dyDescent="0.25">
      <c r="A107" s="31"/>
      <c r="B107" s="31" t="str">
        <f t="shared" si="3"/>
        <v>:45</v>
      </c>
      <c r="D107" s="34"/>
      <c r="E107" s="35" t="s">
        <v>24</v>
      </c>
      <c r="F107" s="34" t="s">
        <v>14</v>
      </c>
      <c r="G107" s="35" t="s">
        <v>22</v>
      </c>
      <c r="H107" s="35"/>
      <c r="I107" s="35" t="s">
        <v>23</v>
      </c>
      <c r="J107" s="34" t="s">
        <v>14</v>
      </c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</row>
    <row r="108" spans="1:21" ht="12.75" customHeight="1" x14ac:dyDescent="0.25">
      <c r="A108" s="31"/>
      <c r="B108" s="31" t="str">
        <f t="shared" si="3"/>
        <v>10:00 am</v>
      </c>
      <c r="D108" s="34"/>
      <c r="E108" s="35"/>
      <c r="F108" s="35" t="s">
        <v>21</v>
      </c>
      <c r="G108" s="35"/>
      <c r="H108" s="35"/>
      <c r="I108" s="35" t="s">
        <v>23</v>
      </c>
      <c r="J108" s="35" t="s">
        <v>27</v>
      </c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</row>
    <row r="109" spans="1:21" ht="12.75" customHeight="1" x14ac:dyDescent="0.25">
      <c r="A109" s="31"/>
      <c r="B109" s="31" t="str">
        <f t="shared" si="3"/>
        <v>:15</v>
      </c>
      <c r="D109" s="34"/>
      <c r="E109" s="35"/>
      <c r="F109" s="35" t="s">
        <v>21</v>
      </c>
      <c r="G109" s="35"/>
      <c r="H109" s="35"/>
      <c r="I109" s="35" t="s">
        <v>23</v>
      </c>
      <c r="J109" s="35" t="s">
        <v>27</v>
      </c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1:21" ht="12.75" customHeight="1" x14ac:dyDescent="0.25">
      <c r="A110" s="31"/>
      <c r="B110" s="31" t="str">
        <f t="shared" si="3"/>
        <v>:30</v>
      </c>
      <c r="D110" s="34"/>
      <c r="E110" s="35"/>
      <c r="F110" s="35" t="s">
        <v>21</v>
      </c>
      <c r="G110" s="35"/>
      <c r="H110" s="35"/>
      <c r="I110" s="35"/>
      <c r="J110" s="35" t="s">
        <v>27</v>
      </c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</row>
    <row r="111" spans="1:21" ht="12.75" customHeight="1" x14ac:dyDescent="0.25">
      <c r="A111" s="31"/>
      <c r="B111" s="31" t="str">
        <f t="shared" si="3"/>
        <v>:45</v>
      </c>
      <c r="D111" s="34"/>
      <c r="E111" s="35"/>
      <c r="F111" s="35" t="s">
        <v>21</v>
      </c>
      <c r="G111" s="35"/>
      <c r="H111" s="35"/>
      <c r="I111" s="35"/>
      <c r="J111" s="35" t="s">
        <v>27</v>
      </c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</row>
    <row r="112" spans="1:21" ht="12.75" customHeight="1" x14ac:dyDescent="0.25">
      <c r="A112" s="31"/>
      <c r="B112" s="31" t="str">
        <f t="shared" si="3"/>
        <v>11:00 am</v>
      </c>
      <c r="D112" s="34"/>
      <c r="E112" s="35"/>
      <c r="F112" s="35" t="s">
        <v>21</v>
      </c>
      <c r="G112" s="35"/>
      <c r="H112" s="35"/>
      <c r="I112" s="35"/>
      <c r="J112" s="35" t="s">
        <v>27</v>
      </c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</row>
    <row r="113" spans="1:21" ht="12.75" customHeight="1" x14ac:dyDescent="0.25">
      <c r="A113" s="31"/>
      <c r="B113" s="31" t="str">
        <f t="shared" si="3"/>
        <v>:15</v>
      </c>
      <c r="D113" s="34"/>
      <c r="E113" s="35"/>
      <c r="F113" s="35" t="s">
        <v>21</v>
      </c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</row>
    <row r="114" spans="1:21" ht="12.75" customHeight="1" x14ac:dyDescent="0.25">
      <c r="A114" s="31"/>
      <c r="B114" s="31" t="str">
        <f t="shared" si="3"/>
        <v>:30</v>
      </c>
      <c r="D114" s="34"/>
      <c r="E114" s="35"/>
      <c r="F114" s="35" t="s">
        <v>21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</row>
    <row r="115" spans="1:21" ht="12.75" customHeight="1" x14ac:dyDescent="0.25">
      <c r="A115" s="31"/>
      <c r="B115" s="31" t="str">
        <f t="shared" si="3"/>
        <v>:45</v>
      </c>
      <c r="D115" s="34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</row>
    <row r="116" spans="1:21" ht="12.75" customHeight="1" x14ac:dyDescent="0.25">
      <c r="A116" s="31"/>
      <c r="B116" s="31" t="str">
        <f t="shared" si="3"/>
        <v>12:00 pm</v>
      </c>
      <c r="D116" s="34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</row>
    <row r="117" spans="1:21" ht="1.5" customHeight="1" x14ac:dyDescent="0.25">
      <c r="A117" s="31"/>
      <c r="B117" s="36"/>
      <c r="C117" s="36"/>
      <c r="D117" s="37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</row>
    <row r="118" spans="1:21" ht="1.5" customHeight="1" x14ac:dyDescent="0.25">
      <c r="A118" s="31"/>
      <c r="B118" s="36"/>
      <c r="C118" s="36"/>
      <c r="D118" s="37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</row>
    <row r="119" spans="1:21" ht="1.5" customHeight="1" x14ac:dyDescent="0.25">
      <c r="A119" s="31"/>
      <c r="B119" s="36"/>
      <c r="C119" s="36"/>
      <c r="D119" s="37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</row>
    <row r="120" spans="1:21" ht="1.5" customHeight="1" x14ac:dyDescent="0.25">
      <c r="B120" s="36"/>
      <c r="D120" s="39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1:21" s="1" customFormat="1" ht="32.25" customHeight="1" x14ac:dyDescent="0.2">
      <c r="A121" s="23" t="s">
        <v>34</v>
      </c>
    </row>
    <row r="122" spans="1:21" ht="12.75" customHeight="1" x14ac:dyDescent="0.25"/>
    <row r="123" spans="1:21" s="24" customFormat="1" ht="16.5" customHeight="1" x14ac:dyDescent="0.2">
      <c r="B123" s="25" t="s">
        <v>31</v>
      </c>
      <c r="D123" s="26">
        <f>SUM(124:124)</f>
        <v>56</v>
      </c>
    </row>
    <row r="124" spans="1:21" s="24" customFormat="1" ht="16.5" customHeight="1" x14ac:dyDescent="0.2">
      <c r="B124" s="27" t="s">
        <v>32</v>
      </c>
      <c r="C124" s="28"/>
      <c r="D124" s="29">
        <f t="shared" ref="D124:U124" si="4">EmployeeDayHoursTotal</f>
        <v>8</v>
      </c>
      <c r="E124" s="29">
        <f t="shared" si="4"/>
        <v>8</v>
      </c>
      <c r="F124" s="29">
        <f t="shared" si="4"/>
        <v>8</v>
      </c>
      <c r="G124" s="29">
        <f t="shared" si="4"/>
        <v>8</v>
      </c>
      <c r="H124" s="29">
        <f t="shared" si="4"/>
        <v>8</v>
      </c>
      <c r="I124" s="29">
        <f t="shared" si="4"/>
        <v>8</v>
      </c>
      <c r="J124" s="29">
        <f t="shared" si="4"/>
        <v>8</v>
      </c>
      <c r="K124" s="30">
        <f t="shared" si="4"/>
        <v>0</v>
      </c>
      <c r="L124" s="30">
        <f t="shared" si="4"/>
        <v>0</v>
      </c>
      <c r="M124" s="30">
        <f t="shared" si="4"/>
        <v>0</v>
      </c>
      <c r="N124" s="30">
        <f t="shared" si="4"/>
        <v>0</v>
      </c>
      <c r="O124" s="30">
        <f t="shared" si="4"/>
        <v>0</v>
      </c>
      <c r="P124" s="30">
        <f t="shared" si="4"/>
        <v>0</v>
      </c>
      <c r="Q124" s="30">
        <f t="shared" si="4"/>
        <v>0</v>
      </c>
      <c r="R124" s="30">
        <f t="shared" si="4"/>
        <v>0</v>
      </c>
      <c r="S124" s="30">
        <f t="shared" si="4"/>
        <v>0</v>
      </c>
      <c r="T124" s="30">
        <f t="shared" si="4"/>
        <v>0</v>
      </c>
      <c r="U124" s="30">
        <f t="shared" si="4"/>
        <v>0</v>
      </c>
    </row>
    <row r="125" spans="1:21" s="24" customFormat="1" ht="16.5" customHeight="1" x14ac:dyDescent="0.2">
      <c r="B125" s="24" t="s">
        <v>33</v>
      </c>
      <c r="D125" s="29" t="s">
        <v>5</v>
      </c>
      <c r="E125" s="29" t="s">
        <v>9</v>
      </c>
      <c r="F125" s="29" t="s">
        <v>12</v>
      </c>
      <c r="G125" s="29" t="s">
        <v>10</v>
      </c>
      <c r="H125" s="29" t="s">
        <v>6</v>
      </c>
      <c r="I125" s="29" t="s">
        <v>7</v>
      </c>
      <c r="J125" s="29" t="s">
        <v>11</v>
      </c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</row>
    <row r="126" spans="1:21" ht="15.75" customHeight="1" x14ac:dyDescent="0.25"/>
    <row r="127" spans="1:21" ht="19.5" customHeight="1" x14ac:dyDescent="0.25">
      <c r="B127" s="43">
        <f>B67+1</f>
        <v>41108.375</v>
      </c>
      <c r="C127" s="43"/>
      <c r="D127" s="43"/>
      <c r="E127" s="43"/>
      <c r="F127" s="43"/>
      <c r="G127" s="43"/>
      <c r="H127" s="43"/>
      <c r="I127" s="43"/>
      <c r="J127" s="43"/>
    </row>
    <row r="128" spans="1:21" ht="12.75" customHeight="1" x14ac:dyDescent="0.25">
      <c r="A128" s="31"/>
      <c r="B128" s="41">
        <f>B127</f>
        <v>41108.375</v>
      </c>
      <c r="C128" s="42"/>
      <c r="D128" s="34"/>
      <c r="E128" s="35"/>
      <c r="F128" s="35"/>
      <c r="G128" s="35"/>
      <c r="H128" s="35" t="s">
        <v>15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</row>
    <row r="129" spans="1:21" ht="12.75" customHeight="1" x14ac:dyDescent="0.25">
      <c r="A129" s="31"/>
      <c r="B129" s="31" t="str">
        <f t="shared" ref="B129:B176" si="5">PeriodsDisplay</f>
        <v>:15</v>
      </c>
      <c r="D129" s="34" t="s">
        <v>18</v>
      </c>
      <c r="E129" s="35"/>
      <c r="F129" s="35"/>
      <c r="G129" s="35"/>
      <c r="H129" s="35" t="s">
        <v>15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</row>
    <row r="130" spans="1:21" ht="12.75" customHeight="1" x14ac:dyDescent="0.25">
      <c r="A130" s="31"/>
      <c r="B130" s="31" t="str">
        <f t="shared" si="5"/>
        <v>:30</v>
      </c>
      <c r="D130" s="34" t="s">
        <v>18</v>
      </c>
      <c r="E130" s="35"/>
      <c r="F130" s="35"/>
      <c r="G130" s="35"/>
      <c r="H130" s="35" t="s">
        <v>15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</row>
    <row r="131" spans="1:21" ht="12.75" customHeight="1" x14ac:dyDescent="0.25">
      <c r="A131" s="31"/>
      <c r="B131" s="31" t="str">
        <f t="shared" si="5"/>
        <v>:45</v>
      </c>
      <c r="D131" s="34" t="s">
        <v>18</v>
      </c>
      <c r="E131" s="35" t="s">
        <v>20</v>
      </c>
      <c r="F131" s="35"/>
      <c r="G131" s="35" t="s">
        <v>22</v>
      </c>
      <c r="H131" s="35" t="s">
        <v>15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</row>
    <row r="132" spans="1:21" ht="12.75" customHeight="1" x14ac:dyDescent="0.25">
      <c r="A132" s="31"/>
      <c r="B132" s="31" t="str">
        <f t="shared" si="5"/>
        <v>4:00 pm</v>
      </c>
      <c r="D132" s="34" t="s">
        <v>18</v>
      </c>
      <c r="E132" s="35" t="s">
        <v>20</v>
      </c>
      <c r="F132" s="35"/>
      <c r="G132" s="35" t="s">
        <v>22</v>
      </c>
      <c r="H132" s="35" t="s">
        <v>15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</row>
    <row r="133" spans="1:21" ht="12.75" customHeight="1" x14ac:dyDescent="0.25">
      <c r="A133" s="31"/>
      <c r="B133" s="31" t="str">
        <f t="shared" si="5"/>
        <v>:15</v>
      </c>
      <c r="D133" s="34" t="s">
        <v>18</v>
      </c>
      <c r="E133" s="35" t="s">
        <v>20</v>
      </c>
      <c r="F133" s="35"/>
      <c r="G133" s="35" t="s">
        <v>22</v>
      </c>
      <c r="H133" s="35" t="s">
        <v>15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</row>
    <row r="134" spans="1:21" ht="12.75" customHeight="1" x14ac:dyDescent="0.25">
      <c r="A134" s="31"/>
      <c r="B134" s="31" t="str">
        <f t="shared" si="5"/>
        <v>:30</v>
      </c>
      <c r="D134" s="34" t="s">
        <v>18</v>
      </c>
      <c r="E134" s="35" t="s">
        <v>20</v>
      </c>
      <c r="F134" s="35"/>
      <c r="G134" s="35" t="s">
        <v>22</v>
      </c>
      <c r="H134" s="35" t="s">
        <v>15</v>
      </c>
      <c r="I134" s="35" t="s">
        <v>26</v>
      </c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</row>
    <row r="135" spans="1:21" ht="12.75" customHeight="1" x14ac:dyDescent="0.25">
      <c r="A135" s="31"/>
      <c r="B135" s="31" t="str">
        <f t="shared" si="5"/>
        <v>:45</v>
      </c>
      <c r="D135" s="34" t="s">
        <v>18</v>
      </c>
      <c r="E135" s="35" t="s">
        <v>20</v>
      </c>
      <c r="F135" s="35"/>
      <c r="G135" s="35" t="s">
        <v>22</v>
      </c>
      <c r="H135" s="35" t="s">
        <v>15</v>
      </c>
      <c r="I135" s="35" t="s">
        <v>26</v>
      </c>
      <c r="J135" s="35" t="s">
        <v>25</v>
      </c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</row>
    <row r="136" spans="1:21" ht="12.75" customHeight="1" x14ac:dyDescent="0.25">
      <c r="A136" s="31"/>
      <c r="B136" s="31" t="str">
        <f t="shared" si="5"/>
        <v>5:00 pm</v>
      </c>
      <c r="D136" s="34" t="s">
        <v>18</v>
      </c>
      <c r="E136" s="35" t="s">
        <v>20</v>
      </c>
      <c r="F136" s="35"/>
      <c r="G136" s="35" t="s">
        <v>22</v>
      </c>
      <c r="H136" s="35" t="s">
        <v>15</v>
      </c>
      <c r="I136" s="35" t="s">
        <v>26</v>
      </c>
      <c r="J136" s="35" t="s">
        <v>25</v>
      </c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</row>
    <row r="137" spans="1:21" ht="12.75" customHeight="1" x14ac:dyDescent="0.25">
      <c r="A137" s="31"/>
      <c r="B137" s="31" t="str">
        <f t="shared" si="5"/>
        <v>:15</v>
      </c>
      <c r="D137" s="34" t="s">
        <v>18</v>
      </c>
      <c r="E137" s="35" t="s">
        <v>20</v>
      </c>
      <c r="F137" s="35" t="s">
        <v>21</v>
      </c>
      <c r="G137" s="35" t="s">
        <v>22</v>
      </c>
      <c r="H137" s="35" t="s">
        <v>15</v>
      </c>
      <c r="I137" s="35" t="s">
        <v>26</v>
      </c>
      <c r="J137" s="35" t="s">
        <v>25</v>
      </c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</row>
    <row r="138" spans="1:21" ht="12.75" customHeight="1" x14ac:dyDescent="0.25">
      <c r="A138" s="31"/>
      <c r="B138" s="31" t="str">
        <f t="shared" si="5"/>
        <v>:30</v>
      </c>
      <c r="D138" s="34" t="s">
        <v>18</v>
      </c>
      <c r="E138" s="34" t="s">
        <v>14</v>
      </c>
      <c r="F138" s="35" t="s">
        <v>21</v>
      </c>
      <c r="G138" s="35" t="s">
        <v>22</v>
      </c>
      <c r="H138" s="35" t="s">
        <v>15</v>
      </c>
      <c r="I138" s="35" t="s">
        <v>26</v>
      </c>
      <c r="J138" s="35" t="s">
        <v>25</v>
      </c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</row>
    <row r="139" spans="1:21" ht="12.75" customHeight="1" x14ac:dyDescent="0.25">
      <c r="A139" s="31"/>
      <c r="B139" s="31" t="str">
        <f t="shared" si="5"/>
        <v>:45</v>
      </c>
      <c r="D139" s="34" t="s">
        <v>13</v>
      </c>
      <c r="E139" s="35" t="s">
        <v>20</v>
      </c>
      <c r="F139" s="35" t="s">
        <v>21</v>
      </c>
      <c r="G139" s="35" t="s">
        <v>22</v>
      </c>
      <c r="H139" s="35" t="s">
        <v>15</v>
      </c>
      <c r="I139" s="35" t="s">
        <v>26</v>
      </c>
      <c r="J139" s="35" t="s">
        <v>25</v>
      </c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</row>
    <row r="140" spans="1:21" ht="12.75" customHeight="1" x14ac:dyDescent="0.25">
      <c r="A140" s="31"/>
      <c r="B140" s="31" t="str">
        <f t="shared" si="5"/>
        <v>6:00 pm</v>
      </c>
      <c r="D140" s="34" t="s">
        <v>13</v>
      </c>
      <c r="E140" s="35" t="s">
        <v>20</v>
      </c>
      <c r="F140" s="35" t="s">
        <v>21</v>
      </c>
      <c r="G140" s="35" t="s">
        <v>22</v>
      </c>
      <c r="H140" s="35" t="s">
        <v>15</v>
      </c>
      <c r="I140" s="35" t="s">
        <v>26</v>
      </c>
      <c r="J140" s="35" t="s">
        <v>25</v>
      </c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</row>
    <row r="141" spans="1:21" ht="12.75" customHeight="1" x14ac:dyDescent="0.25">
      <c r="A141" s="31"/>
      <c r="B141" s="31" t="str">
        <f t="shared" si="5"/>
        <v>:15</v>
      </c>
      <c r="D141" s="34" t="s">
        <v>18</v>
      </c>
      <c r="E141" s="35" t="s">
        <v>20</v>
      </c>
      <c r="F141" s="35" t="s">
        <v>21</v>
      </c>
      <c r="G141" s="35" t="s">
        <v>22</v>
      </c>
      <c r="H141" s="35" t="s">
        <v>15</v>
      </c>
      <c r="I141" s="34" t="s">
        <v>14</v>
      </c>
      <c r="J141" s="35" t="s">
        <v>25</v>
      </c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</row>
    <row r="142" spans="1:21" ht="12.75" customHeight="1" x14ac:dyDescent="0.25">
      <c r="A142" s="31"/>
      <c r="B142" s="31" t="str">
        <f t="shared" si="5"/>
        <v>:30</v>
      </c>
      <c r="D142" s="34" t="s">
        <v>18</v>
      </c>
      <c r="E142" s="35" t="s">
        <v>20</v>
      </c>
      <c r="F142" s="34" t="s">
        <v>14</v>
      </c>
      <c r="G142" s="35" t="s">
        <v>22</v>
      </c>
      <c r="H142" s="35" t="s">
        <v>15</v>
      </c>
      <c r="I142" s="35" t="s">
        <v>23</v>
      </c>
      <c r="J142" s="34" t="s">
        <v>14</v>
      </c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</row>
    <row r="143" spans="1:21" ht="12.75" customHeight="1" x14ac:dyDescent="0.25">
      <c r="A143" s="31"/>
      <c r="B143" s="31" t="str">
        <f t="shared" si="5"/>
        <v>:45</v>
      </c>
      <c r="D143" s="34" t="s">
        <v>18</v>
      </c>
      <c r="E143" s="35" t="s">
        <v>20</v>
      </c>
      <c r="F143" s="35" t="s">
        <v>21</v>
      </c>
      <c r="G143" s="35" t="s">
        <v>22</v>
      </c>
      <c r="H143" s="35" t="s">
        <v>15</v>
      </c>
      <c r="I143" s="35" t="s">
        <v>23</v>
      </c>
      <c r="J143" s="35" t="s">
        <v>25</v>
      </c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</row>
    <row r="144" spans="1:21" ht="12.75" customHeight="1" x14ac:dyDescent="0.25">
      <c r="A144" s="31"/>
      <c r="B144" s="31" t="str">
        <f t="shared" si="5"/>
        <v>7:00 pm</v>
      </c>
      <c r="D144" s="34" t="s">
        <v>18</v>
      </c>
      <c r="E144" s="35" t="s">
        <v>20</v>
      </c>
      <c r="F144" s="35" t="s">
        <v>21</v>
      </c>
      <c r="G144" s="35" t="s">
        <v>22</v>
      </c>
      <c r="H144" s="35" t="s">
        <v>15</v>
      </c>
      <c r="I144" s="35" t="s">
        <v>23</v>
      </c>
      <c r="J144" s="35" t="s">
        <v>25</v>
      </c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</row>
    <row r="145" spans="1:21" ht="12.75" customHeight="1" x14ac:dyDescent="0.25">
      <c r="A145" s="31"/>
      <c r="B145" s="31" t="str">
        <f t="shared" si="5"/>
        <v>:15</v>
      </c>
      <c r="D145" s="34" t="s">
        <v>18</v>
      </c>
      <c r="E145" s="35" t="s">
        <v>20</v>
      </c>
      <c r="F145" s="35" t="s">
        <v>21</v>
      </c>
      <c r="G145" s="34" t="s">
        <v>13</v>
      </c>
      <c r="H145" s="35" t="s">
        <v>15</v>
      </c>
      <c r="I145" s="35" t="s">
        <v>23</v>
      </c>
      <c r="J145" s="35" t="s">
        <v>25</v>
      </c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</row>
    <row r="146" spans="1:21" ht="12.75" customHeight="1" x14ac:dyDescent="0.25">
      <c r="A146" s="31"/>
      <c r="B146" s="31" t="str">
        <f t="shared" si="5"/>
        <v>:30</v>
      </c>
      <c r="D146" s="34"/>
      <c r="E146" s="35" t="s">
        <v>20</v>
      </c>
      <c r="F146" s="35" t="s">
        <v>21</v>
      </c>
      <c r="G146" s="34" t="s">
        <v>13</v>
      </c>
      <c r="H146" s="35" t="s">
        <v>15</v>
      </c>
      <c r="I146" s="35" t="s">
        <v>23</v>
      </c>
      <c r="J146" s="35" t="s">
        <v>25</v>
      </c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</row>
    <row r="147" spans="1:21" ht="12.75" customHeight="1" x14ac:dyDescent="0.25">
      <c r="A147" s="31"/>
      <c r="B147" s="31" t="str">
        <f t="shared" si="5"/>
        <v>:45</v>
      </c>
      <c r="D147" s="34"/>
      <c r="E147" s="35" t="s">
        <v>20</v>
      </c>
      <c r="F147" s="35" t="s">
        <v>21</v>
      </c>
      <c r="G147" s="34" t="s">
        <v>13</v>
      </c>
      <c r="H147" s="35" t="s">
        <v>15</v>
      </c>
      <c r="I147" s="34" t="s">
        <v>13</v>
      </c>
      <c r="J147" s="35" t="s">
        <v>25</v>
      </c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</row>
    <row r="148" spans="1:21" ht="12.75" customHeight="1" x14ac:dyDescent="0.25">
      <c r="A148" s="31"/>
      <c r="B148" s="31" t="str">
        <f t="shared" si="5"/>
        <v>8:00 pm</v>
      </c>
      <c r="D148" s="34" t="s">
        <v>19</v>
      </c>
      <c r="E148" s="34" t="s">
        <v>13</v>
      </c>
      <c r="F148" s="35" t="s">
        <v>21</v>
      </c>
      <c r="G148" s="34" t="s">
        <v>13</v>
      </c>
      <c r="H148" s="35" t="s">
        <v>15</v>
      </c>
      <c r="I148" s="34" t="s">
        <v>13</v>
      </c>
      <c r="J148" s="35" t="s">
        <v>25</v>
      </c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</row>
    <row r="149" spans="1:21" ht="12.75" customHeight="1" x14ac:dyDescent="0.25">
      <c r="A149" s="31"/>
      <c r="B149" s="31" t="str">
        <f t="shared" si="5"/>
        <v>:15</v>
      </c>
      <c r="D149" s="34" t="s">
        <v>19</v>
      </c>
      <c r="E149" s="34" t="s">
        <v>13</v>
      </c>
      <c r="F149" s="35" t="s">
        <v>21</v>
      </c>
      <c r="G149" s="35" t="s">
        <v>22</v>
      </c>
      <c r="H149" s="35" t="s">
        <v>15</v>
      </c>
      <c r="I149" s="35" t="s">
        <v>23</v>
      </c>
      <c r="J149" s="35" t="s">
        <v>25</v>
      </c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</row>
    <row r="150" spans="1:21" ht="12.75" customHeight="1" x14ac:dyDescent="0.25">
      <c r="A150" s="31"/>
      <c r="B150" s="31" t="str">
        <f t="shared" si="5"/>
        <v>:30</v>
      </c>
      <c r="D150" s="34" t="s">
        <v>19</v>
      </c>
      <c r="E150" s="34" t="s">
        <v>13</v>
      </c>
      <c r="F150" s="34" t="s">
        <v>13</v>
      </c>
      <c r="G150" s="35" t="s">
        <v>22</v>
      </c>
      <c r="H150" s="35" t="s">
        <v>15</v>
      </c>
      <c r="I150" s="35" t="s">
        <v>23</v>
      </c>
      <c r="J150" s="34" t="s">
        <v>13</v>
      </c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</row>
    <row r="151" spans="1:21" ht="12.75" customHeight="1" x14ac:dyDescent="0.25">
      <c r="A151" s="31"/>
      <c r="B151" s="31" t="str">
        <f t="shared" si="5"/>
        <v>:45</v>
      </c>
      <c r="D151" s="34" t="s">
        <v>19</v>
      </c>
      <c r="E151" s="34" t="s">
        <v>13</v>
      </c>
      <c r="F151" s="34" t="s">
        <v>13</v>
      </c>
      <c r="G151" s="35" t="s">
        <v>22</v>
      </c>
      <c r="H151" s="35" t="s">
        <v>15</v>
      </c>
      <c r="I151" s="35" t="s">
        <v>23</v>
      </c>
      <c r="J151" s="34" t="s">
        <v>13</v>
      </c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</row>
    <row r="152" spans="1:21" ht="12.75" customHeight="1" x14ac:dyDescent="0.25">
      <c r="A152" s="31"/>
      <c r="B152" s="31" t="str">
        <f t="shared" si="5"/>
        <v>9:00 pm</v>
      </c>
      <c r="D152" s="34" t="s">
        <v>19</v>
      </c>
      <c r="E152" s="35" t="s">
        <v>24</v>
      </c>
      <c r="F152" s="34" t="s">
        <v>13</v>
      </c>
      <c r="G152" s="35" t="s">
        <v>22</v>
      </c>
      <c r="H152" s="35" t="s">
        <v>15</v>
      </c>
      <c r="I152" s="35" t="s">
        <v>23</v>
      </c>
      <c r="J152" s="34" t="s">
        <v>13</v>
      </c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</row>
    <row r="153" spans="1:21" ht="12.75" customHeight="1" x14ac:dyDescent="0.25">
      <c r="A153" s="31"/>
      <c r="B153" s="31" t="str">
        <f t="shared" si="5"/>
        <v>:15</v>
      </c>
      <c r="D153" s="34" t="s">
        <v>19</v>
      </c>
      <c r="E153" s="35" t="s">
        <v>24</v>
      </c>
      <c r="F153" s="34" t="s">
        <v>13</v>
      </c>
      <c r="G153" s="35" t="s">
        <v>22</v>
      </c>
      <c r="H153" s="35" t="s">
        <v>15</v>
      </c>
      <c r="I153" s="35" t="s">
        <v>23</v>
      </c>
      <c r="J153" s="34" t="s">
        <v>13</v>
      </c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</row>
    <row r="154" spans="1:21" ht="12.75" customHeight="1" x14ac:dyDescent="0.25">
      <c r="A154" s="31"/>
      <c r="B154" s="31" t="str">
        <f t="shared" si="5"/>
        <v>:30</v>
      </c>
      <c r="D154" s="34" t="s">
        <v>19</v>
      </c>
      <c r="E154" s="35" t="s">
        <v>24</v>
      </c>
      <c r="F154" s="35" t="s">
        <v>21</v>
      </c>
      <c r="G154" s="35" t="s">
        <v>22</v>
      </c>
      <c r="H154" s="35" t="s">
        <v>15</v>
      </c>
      <c r="I154" s="35" t="s">
        <v>23</v>
      </c>
      <c r="J154" s="35" t="s">
        <v>27</v>
      </c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</row>
    <row r="155" spans="1:21" ht="12.75" customHeight="1" x14ac:dyDescent="0.25">
      <c r="A155" s="31"/>
      <c r="B155" s="31" t="str">
        <f t="shared" si="5"/>
        <v>:45</v>
      </c>
      <c r="D155" s="34" t="s">
        <v>19</v>
      </c>
      <c r="E155" s="35" t="s">
        <v>24</v>
      </c>
      <c r="F155" s="35" t="s">
        <v>21</v>
      </c>
      <c r="G155" s="35" t="s">
        <v>22</v>
      </c>
      <c r="H155" s="35" t="s">
        <v>15</v>
      </c>
      <c r="I155" s="35" t="s">
        <v>23</v>
      </c>
      <c r="J155" s="35" t="s">
        <v>27</v>
      </c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</row>
    <row r="156" spans="1:21" ht="12.75" customHeight="1" x14ac:dyDescent="0.25">
      <c r="A156" s="31"/>
      <c r="B156" s="31" t="str">
        <f t="shared" si="5"/>
        <v>10:00 pm</v>
      </c>
      <c r="D156" s="34" t="s">
        <v>19</v>
      </c>
      <c r="E156" s="35" t="s">
        <v>24</v>
      </c>
      <c r="F156" s="35" t="s">
        <v>21</v>
      </c>
      <c r="G156" s="35" t="s">
        <v>22</v>
      </c>
      <c r="H156" s="35" t="s">
        <v>15</v>
      </c>
      <c r="I156" s="34" t="s">
        <v>14</v>
      </c>
      <c r="J156" s="35" t="s">
        <v>27</v>
      </c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</row>
    <row r="157" spans="1:21" ht="12.75" customHeight="1" x14ac:dyDescent="0.25">
      <c r="A157" s="31"/>
      <c r="B157" s="31" t="str">
        <f t="shared" si="5"/>
        <v>:15</v>
      </c>
      <c r="D157" s="34" t="s">
        <v>14</v>
      </c>
      <c r="E157" s="35" t="s">
        <v>24</v>
      </c>
      <c r="F157" s="35" t="s">
        <v>21</v>
      </c>
      <c r="G157" s="34" t="s">
        <v>14</v>
      </c>
      <c r="H157" s="35" t="s">
        <v>15</v>
      </c>
      <c r="I157" s="35" t="s">
        <v>23</v>
      </c>
      <c r="J157" s="35" t="s">
        <v>27</v>
      </c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</row>
    <row r="158" spans="1:21" ht="12.75" customHeight="1" x14ac:dyDescent="0.25">
      <c r="A158" s="31"/>
      <c r="B158" s="31" t="str">
        <f t="shared" si="5"/>
        <v>:30</v>
      </c>
      <c r="D158" s="34" t="s">
        <v>19</v>
      </c>
      <c r="E158" s="35" t="s">
        <v>24</v>
      </c>
      <c r="F158" s="35" t="s">
        <v>21</v>
      </c>
      <c r="G158" s="35" t="s">
        <v>22</v>
      </c>
      <c r="H158" s="35" t="s">
        <v>15</v>
      </c>
      <c r="I158" s="35" t="s">
        <v>23</v>
      </c>
      <c r="J158" s="35" t="s">
        <v>27</v>
      </c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</row>
    <row r="159" spans="1:21" ht="12.75" customHeight="1" x14ac:dyDescent="0.25">
      <c r="A159" s="31"/>
      <c r="B159" s="31" t="str">
        <f t="shared" si="5"/>
        <v>:45</v>
      </c>
      <c r="D159" s="34" t="s">
        <v>19</v>
      </c>
      <c r="E159" s="35" t="s">
        <v>24</v>
      </c>
      <c r="F159" s="35" t="s">
        <v>21</v>
      </c>
      <c r="G159" s="35" t="s">
        <v>22</v>
      </c>
      <c r="H159" s="35" t="s">
        <v>15</v>
      </c>
      <c r="I159" s="35" t="s">
        <v>23</v>
      </c>
      <c r="J159" s="35" t="s">
        <v>27</v>
      </c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</row>
    <row r="160" spans="1:21" ht="12.75" customHeight="1" x14ac:dyDescent="0.25">
      <c r="A160" s="31"/>
      <c r="B160" s="31" t="str">
        <f t="shared" si="5"/>
        <v>11:00 pm</v>
      </c>
      <c r="D160" s="34" t="s">
        <v>19</v>
      </c>
      <c r="E160" s="35" t="s">
        <v>24</v>
      </c>
      <c r="F160" s="35" t="s">
        <v>21</v>
      </c>
      <c r="G160" s="35" t="s">
        <v>22</v>
      </c>
      <c r="H160" s="35"/>
      <c r="I160" s="35" t="s">
        <v>23</v>
      </c>
      <c r="J160" s="35" t="s">
        <v>27</v>
      </c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</row>
    <row r="161" spans="1:21" ht="12.75" customHeight="1" x14ac:dyDescent="0.25">
      <c r="A161" s="31"/>
      <c r="B161" s="31" t="str">
        <f t="shared" si="5"/>
        <v>:15</v>
      </c>
      <c r="D161" s="34" t="s">
        <v>19</v>
      </c>
      <c r="E161" s="35" t="s">
        <v>24</v>
      </c>
      <c r="F161" s="35" t="s">
        <v>21</v>
      </c>
      <c r="G161" s="35" t="s">
        <v>22</v>
      </c>
      <c r="H161" s="35"/>
      <c r="I161" s="35" t="s">
        <v>23</v>
      </c>
      <c r="J161" s="35" t="s">
        <v>27</v>
      </c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</row>
    <row r="162" spans="1:21" ht="12.75" customHeight="1" x14ac:dyDescent="0.25">
      <c r="A162" s="31"/>
      <c r="B162" s="31" t="str">
        <f t="shared" si="5"/>
        <v>:30</v>
      </c>
      <c r="D162" s="34" t="s">
        <v>19</v>
      </c>
      <c r="E162" s="35" t="s">
        <v>24</v>
      </c>
      <c r="F162" s="35" t="s">
        <v>21</v>
      </c>
      <c r="G162" s="35" t="s">
        <v>22</v>
      </c>
      <c r="H162" s="35"/>
      <c r="I162" s="35" t="s">
        <v>23</v>
      </c>
      <c r="J162" s="35" t="s">
        <v>27</v>
      </c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</row>
    <row r="163" spans="1:21" ht="12.75" customHeight="1" x14ac:dyDescent="0.25">
      <c r="A163" s="31"/>
      <c r="B163" s="31" t="str">
        <f t="shared" si="5"/>
        <v>:45</v>
      </c>
      <c r="D163" s="34" t="s">
        <v>19</v>
      </c>
      <c r="E163" s="35" t="s">
        <v>24</v>
      </c>
      <c r="F163" s="35" t="s">
        <v>21</v>
      </c>
      <c r="G163" s="35" t="s">
        <v>22</v>
      </c>
      <c r="H163" s="35"/>
      <c r="I163" s="35" t="s">
        <v>23</v>
      </c>
      <c r="J163" s="35" t="s">
        <v>27</v>
      </c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</row>
    <row r="164" spans="1:21" ht="12.75" customHeight="1" x14ac:dyDescent="0.25">
      <c r="A164" s="31"/>
      <c r="B164" s="31" t="str">
        <f t="shared" si="5"/>
        <v>12:00 am</v>
      </c>
      <c r="D164" s="34" t="s">
        <v>19</v>
      </c>
      <c r="E164" s="35" t="s">
        <v>24</v>
      </c>
      <c r="F164" s="35" t="s">
        <v>21</v>
      </c>
      <c r="G164" s="35" t="s">
        <v>22</v>
      </c>
      <c r="H164" s="35"/>
      <c r="I164" s="35" t="s">
        <v>23</v>
      </c>
      <c r="J164" s="35" t="s">
        <v>27</v>
      </c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</row>
    <row r="165" spans="1:21" ht="12.75" customHeight="1" x14ac:dyDescent="0.25">
      <c r="A165" s="31"/>
      <c r="B165" s="31" t="str">
        <f t="shared" si="5"/>
        <v>:15</v>
      </c>
      <c r="D165" s="34" t="s">
        <v>19</v>
      </c>
      <c r="E165" s="35" t="s">
        <v>24</v>
      </c>
      <c r="F165" s="35" t="s">
        <v>21</v>
      </c>
      <c r="G165" s="35" t="s">
        <v>22</v>
      </c>
      <c r="H165" s="35"/>
      <c r="I165" s="35" t="s">
        <v>23</v>
      </c>
      <c r="J165" s="35" t="s">
        <v>27</v>
      </c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</row>
    <row r="166" spans="1:21" ht="12.75" customHeight="1" x14ac:dyDescent="0.25">
      <c r="A166" s="31"/>
      <c r="B166" s="31" t="str">
        <f t="shared" si="5"/>
        <v>:30</v>
      </c>
      <c r="D166" s="34"/>
      <c r="E166" s="35" t="s">
        <v>24</v>
      </c>
      <c r="F166" s="35" t="s">
        <v>21</v>
      </c>
      <c r="G166" s="35" t="s">
        <v>22</v>
      </c>
      <c r="H166" s="35"/>
      <c r="I166" s="35" t="s">
        <v>23</v>
      </c>
      <c r="J166" s="35" t="s">
        <v>27</v>
      </c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</row>
    <row r="167" spans="1:21" ht="12.75" customHeight="1" x14ac:dyDescent="0.25">
      <c r="A167" s="31"/>
      <c r="B167" s="31" t="str">
        <f t="shared" si="5"/>
        <v>:45</v>
      </c>
      <c r="D167" s="34"/>
      <c r="E167" s="35" t="s">
        <v>24</v>
      </c>
      <c r="F167" s="34" t="s">
        <v>14</v>
      </c>
      <c r="G167" s="35" t="s">
        <v>22</v>
      </c>
      <c r="H167" s="35"/>
      <c r="I167" s="35" t="s">
        <v>23</v>
      </c>
      <c r="J167" s="34" t="s">
        <v>14</v>
      </c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</row>
    <row r="168" spans="1:21" ht="12.75" customHeight="1" x14ac:dyDescent="0.25">
      <c r="A168" s="31"/>
      <c r="B168" s="31" t="str">
        <f t="shared" si="5"/>
        <v>1:00 am</v>
      </c>
      <c r="D168" s="34"/>
      <c r="E168" s="35"/>
      <c r="F168" s="35" t="s">
        <v>21</v>
      </c>
      <c r="G168" s="35"/>
      <c r="H168" s="35"/>
      <c r="I168" s="35" t="s">
        <v>23</v>
      </c>
      <c r="J168" s="35" t="s">
        <v>27</v>
      </c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</row>
    <row r="169" spans="1:21" ht="12.75" customHeight="1" x14ac:dyDescent="0.25">
      <c r="A169" s="31"/>
      <c r="B169" s="31" t="str">
        <f t="shared" si="5"/>
        <v>:15</v>
      </c>
      <c r="D169" s="34"/>
      <c r="E169" s="35"/>
      <c r="F169" s="35" t="s">
        <v>21</v>
      </c>
      <c r="G169" s="35"/>
      <c r="H169" s="35"/>
      <c r="I169" s="35" t="s">
        <v>23</v>
      </c>
      <c r="J169" s="35" t="s">
        <v>27</v>
      </c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</row>
    <row r="170" spans="1:21" ht="12.75" customHeight="1" x14ac:dyDescent="0.25">
      <c r="A170" s="31"/>
      <c r="B170" s="31" t="str">
        <f t="shared" si="5"/>
        <v>:30</v>
      </c>
      <c r="D170" s="34"/>
      <c r="E170" s="35"/>
      <c r="F170" s="35" t="s">
        <v>21</v>
      </c>
      <c r="G170" s="35"/>
      <c r="H170" s="35"/>
      <c r="I170" s="35"/>
      <c r="J170" s="35" t="s">
        <v>27</v>
      </c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</row>
    <row r="171" spans="1:21" ht="12.75" customHeight="1" x14ac:dyDescent="0.25">
      <c r="A171" s="31"/>
      <c r="B171" s="31" t="str">
        <f t="shared" si="5"/>
        <v>:45</v>
      </c>
      <c r="D171" s="34"/>
      <c r="E171" s="35"/>
      <c r="F171" s="35" t="s">
        <v>21</v>
      </c>
      <c r="G171" s="35"/>
      <c r="H171" s="35"/>
      <c r="I171" s="35"/>
      <c r="J171" s="35" t="s">
        <v>27</v>
      </c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</row>
    <row r="172" spans="1:21" ht="12.75" customHeight="1" x14ac:dyDescent="0.25">
      <c r="A172" s="31"/>
      <c r="B172" s="31" t="str">
        <f t="shared" si="5"/>
        <v>2:00 am</v>
      </c>
      <c r="D172" s="34"/>
      <c r="E172" s="35"/>
      <c r="F172" s="35" t="s">
        <v>21</v>
      </c>
      <c r="G172" s="35"/>
      <c r="H172" s="35"/>
      <c r="I172" s="35"/>
      <c r="J172" s="35" t="s">
        <v>27</v>
      </c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</row>
    <row r="173" spans="1:21" ht="12.75" customHeight="1" x14ac:dyDescent="0.25">
      <c r="A173" s="31"/>
      <c r="B173" s="31" t="str">
        <f t="shared" si="5"/>
        <v>:15</v>
      </c>
      <c r="D173" s="34"/>
      <c r="E173" s="35"/>
      <c r="F173" s="35" t="s">
        <v>21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:21" ht="12.75" customHeight="1" x14ac:dyDescent="0.25">
      <c r="A174" s="31"/>
      <c r="B174" s="31" t="str">
        <f t="shared" si="5"/>
        <v>:30</v>
      </c>
      <c r="D174" s="34"/>
      <c r="E174" s="35"/>
      <c r="F174" s="35" t="s">
        <v>21</v>
      </c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2.75" customHeight="1" x14ac:dyDescent="0.25">
      <c r="A175" s="31"/>
      <c r="B175" s="31" t="str">
        <f t="shared" si="5"/>
        <v>:45</v>
      </c>
      <c r="D175" s="34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2.75" customHeight="1" x14ac:dyDescent="0.25">
      <c r="A176" s="31"/>
      <c r="B176" s="31" t="str">
        <f t="shared" si="5"/>
        <v>3:00 am</v>
      </c>
      <c r="D176" s="34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.5" customHeight="1" x14ac:dyDescent="0.25">
      <c r="A177" s="31"/>
      <c r="B177" s="36"/>
      <c r="C177" s="36"/>
      <c r="D177" s="37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</row>
    <row r="178" spans="1:21" ht="1.5" customHeight="1" x14ac:dyDescent="0.25">
      <c r="A178" s="31"/>
      <c r="B178" s="36"/>
      <c r="C178" s="36"/>
      <c r="D178" s="37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</row>
    <row r="179" spans="1:21" ht="1.5" customHeight="1" x14ac:dyDescent="0.25">
      <c r="A179" s="31"/>
      <c r="B179" s="36"/>
      <c r="C179" s="36"/>
      <c r="D179" s="37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</row>
    <row r="180" spans="1:21" ht="1.5" customHeight="1" x14ac:dyDescent="0.25">
      <c r="B180" s="36"/>
      <c r="D180" s="39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</row>
    <row r="181" spans="1:21" s="1" customFormat="1" ht="32.25" customHeight="1" x14ac:dyDescent="0.2">
      <c r="A181" s="23" t="s">
        <v>34</v>
      </c>
    </row>
    <row r="182" spans="1:21" ht="12.75" customHeight="1" x14ac:dyDescent="0.25"/>
    <row r="183" spans="1:21" s="24" customFormat="1" ht="16.5" customHeight="1" x14ac:dyDescent="0.2">
      <c r="B183" s="25" t="s">
        <v>31</v>
      </c>
      <c r="D183" s="26">
        <f>SUM(184:184)</f>
        <v>56</v>
      </c>
    </row>
    <row r="184" spans="1:21" s="24" customFormat="1" ht="16.5" customHeight="1" x14ac:dyDescent="0.2">
      <c r="B184" s="27" t="s">
        <v>32</v>
      </c>
      <c r="C184" s="28"/>
      <c r="D184" s="29">
        <f t="shared" ref="D184:U184" si="6">EmployeeDayHoursTotal</f>
        <v>8</v>
      </c>
      <c r="E184" s="29">
        <f t="shared" si="6"/>
        <v>8</v>
      </c>
      <c r="F184" s="29">
        <f t="shared" si="6"/>
        <v>8</v>
      </c>
      <c r="G184" s="29">
        <f t="shared" si="6"/>
        <v>8</v>
      </c>
      <c r="H184" s="29">
        <f t="shared" si="6"/>
        <v>8</v>
      </c>
      <c r="I184" s="29">
        <f t="shared" si="6"/>
        <v>8</v>
      </c>
      <c r="J184" s="29">
        <f t="shared" si="6"/>
        <v>8</v>
      </c>
      <c r="K184" s="30">
        <f t="shared" si="6"/>
        <v>0</v>
      </c>
      <c r="L184" s="30">
        <f t="shared" si="6"/>
        <v>0</v>
      </c>
      <c r="M184" s="30">
        <f t="shared" si="6"/>
        <v>0</v>
      </c>
      <c r="N184" s="30">
        <f t="shared" si="6"/>
        <v>0</v>
      </c>
      <c r="O184" s="30">
        <f t="shared" si="6"/>
        <v>0</v>
      </c>
      <c r="P184" s="30">
        <f t="shared" si="6"/>
        <v>0</v>
      </c>
      <c r="Q184" s="30">
        <f t="shared" si="6"/>
        <v>0</v>
      </c>
      <c r="R184" s="30">
        <f t="shared" si="6"/>
        <v>0</v>
      </c>
      <c r="S184" s="30">
        <f t="shared" si="6"/>
        <v>0</v>
      </c>
      <c r="T184" s="30">
        <f t="shared" si="6"/>
        <v>0</v>
      </c>
      <c r="U184" s="30">
        <f t="shared" si="6"/>
        <v>0</v>
      </c>
    </row>
    <row r="185" spans="1:21" s="24" customFormat="1" ht="16.5" customHeight="1" x14ac:dyDescent="0.2">
      <c r="B185" s="24" t="s">
        <v>33</v>
      </c>
      <c r="D185" s="29" t="s">
        <v>5</v>
      </c>
      <c r="E185" s="29" t="s">
        <v>9</v>
      </c>
      <c r="F185" s="29" t="s">
        <v>12</v>
      </c>
      <c r="G185" s="29" t="s">
        <v>10</v>
      </c>
      <c r="H185" s="29" t="s">
        <v>6</v>
      </c>
      <c r="I185" s="29" t="s">
        <v>7</v>
      </c>
      <c r="J185" s="29" t="s">
        <v>11</v>
      </c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</row>
    <row r="186" spans="1:21" ht="15.75" customHeight="1" x14ac:dyDescent="0.25"/>
    <row r="187" spans="1:21" ht="19.5" customHeight="1" x14ac:dyDescent="0.25">
      <c r="B187" s="43">
        <f>B127+1</f>
        <v>41109.375</v>
      </c>
      <c r="C187" s="43"/>
      <c r="D187" s="43"/>
      <c r="E187" s="43"/>
      <c r="F187" s="43"/>
      <c r="G187" s="43"/>
      <c r="H187" s="43"/>
      <c r="I187" s="43"/>
      <c r="J187" s="43"/>
    </row>
    <row r="188" spans="1:21" ht="12.75" customHeight="1" x14ac:dyDescent="0.25">
      <c r="A188" s="31"/>
      <c r="B188" s="41">
        <f>B187</f>
        <v>41109.375</v>
      </c>
      <c r="C188" s="42"/>
      <c r="D188" s="34"/>
      <c r="E188" s="35"/>
      <c r="F188" s="35"/>
      <c r="G188" s="35"/>
      <c r="H188" s="35" t="s">
        <v>15</v>
      </c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</row>
    <row r="189" spans="1:21" ht="12.75" customHeight="1" x14ac:dyDescent="0.25">
      <c r="A189" s="31"/>
      <c r="B189" s="31" t="str">
        <f t="shared" ref="B189:B236" si="7">PeriodsDisplay</f>
        <v>:15</v>
      </c>
      <c r="D189" s="34" t="s">
        <v>18</v>
      </c>
      <c r="E189" s="35"/>
      <c r="F189" s="35"/>
      <c r="G189" s="35"/>
      <c r="H189" s="35" t="s">
        <v>15</v>
      </c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</row>
    <row r="190" spans="1:21" ht="12.75" customHeight="1" x14ac:dyDescent="0.25">
      <c r="A190" s="31"/>
      <c r="B190" s="31" t="str">
        <f t="shared" si="7"/>
        <v>:30</v>
      </c>
      <c r="D190" s="34" t="s">
        <v>18</v>
      </c>
      <c r="E190" s="35"/>
      <c r="F190" s="35"/>
      <c r="G190" s="35"/>
      <c r="H190" s="35" t="s">
        <v>15</v>
      </c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</row>
    <row r="191" spans="1:21" ht="12.75" customHeight="1" x14ac:dyDescent="0.25">
      <c r="A191" s="31"/>
      <c r="B191" s="31" t="str">
        <f t="shared" si="7"/>
        <v>:45</v>
      </c>
      <c r="D191" s="34" t="s">
        <v>18</v>
      </c>
      <c r="E191" s="35" t="s">
        <v>20</v>
      </c>
      <c r="F191" s="35"/>
      <c r="G191" s="35" t="s">
        <v>22</v>
      </c>
      <c r="H191" s="35" t="s">
        <v>15</v>
      </c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</row>
    <row r="192" spans="1:21" ht="12.75" customHeight="1" x14ac:dyDescent="0.25">
      <c r="A192" s="31"/>
      <c r="B192" s="31" t="str">
        <f t="shared" si="7"/>
        <v>7:00 am</v>
      </c>
      <c r="D192" s="34" t="s">
        <v>18</v>
      </c>
      <c r="E192" s="35" t="s">
        <v>20</v>
      </c>
      <c r="F192" s="35"/>
      <c r="G192" s="35" t="s">
        <v>22</v>
      </c>
      <c r="H192" s="35" t="s">
        <v>15</v>
      </c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</row>
    <row r="193" spans="1:21" ht="12.75" customHeight="1" x14ac:dyDescent="0.25">
      <c r="A193" s="31"/>
      <c r="B193" s="31" t="str">
        <f t="shared" si="7"/>
        <v>:15</v>
      </c>
      <c r="D193" s="34" t="s">
        <v>18</v>
      </c>
      <c r="E193" s="35" t="s">
        <v>20</v>
      </c>
      <c r="F193" s="35"/>
      <c r="G193" s="35" t="s">
        <v>22</v>
      </c>
      <c r="H193" s="35" t="s">
        <v>15</v>
      </c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</row>
    <row r="194" spans="1:21" ht="12.75" customHeight="1" x14ac:dyDescent="0.25">
      <c r="A194" s="31"/>
      <c r="B194" s="31" t="str">
        <f t="shared" si="7"/>
        <v>:30</v>
      </c>
      <c r="D194" s="34" t="s">
        <v>18</v>
      </c>
      <c r="E194" s="35" t="s">
        <v>20</v>
      </c>
      <c r="F194" s="35"/>
      <c r="G194" s="35" t="s">
        <v>22</v>
      </c>
      <c r="H194" s="35" t="s">
        <v>15</v>
      </c>
      <c r="I194" s="35" t="s">
        <v>26</v>
      </c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</row>
    <row r="195" spans="1:21" ht="12.75" customHeight="1" x14ac:dyDescent="0.25">
      <c r="A195" s="31"/>
      <c r="B195" s="31" t="str">
        <f t="shared" si="7"/>
        <v>:45</v>
      </c>
      <c r="D195" s="34" t="s">
        <v>18</v>
      </c>
      <c r="E195" s="35" t="s">
        <v>20</v>
      </c>
      <c r="F195" s="35"/>
      <c r="G195" s="35" t="s">
        <v>22</v>
      </c>
      <c r="H195" s="35" t="s">
        <v>15</v>
      </c>
      <c r="I195" s="35" t="s">
        <v>26</v>
      </c>
      <c r="J195" s="35" t="s">
        <v>25</v>
      </c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</row>
    <row r="196" spans="1:21" ht="12.75" customHeight="1" x14ac:dyDescent="0.25">
      <c r="A196" s="31"/>
      <c r="B196" s="31" t="str">
        <f t="shared" si="7"/>
        <v>8:00 am</v>
      </c>
      <c r="D196" s="34" t="s">
        <v>18</v>
      </c>
      <c r="E196" s="35" t="s">
        <v>20</v>
      </c>
      <c r="F196" s="35"/>
      <c r="G196" s="35" t="s">
        <v>22</v>
      </c>
      <c r="H196" s="35" t="s">
        <v>15</v>
      </c>
      <c r="I196" s="35" t="s">
        <v>26</v>
      </c>
      <c r="J196" s="35" t="s">
        <v>25</v>
      </c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</row>
    <row r="197" spans="1:21" ht="12.75" customHeight="1" x14ac:dyDescent="0.25">
      <c r="A197" s="31"/>
      <c r="B197" s="31" t="str">
        <f t="shared" si="7"/>
        <v>:15</v>
      </c>
      <c r="D197" s="34" t="s">
        <v>18</v>
      </c>
      <c r="E197" s="35" t="s">
        <v>20</v>
      </c>
      <c r="F197" s="35" t="s">
        <v>21</v>
      </c>
      <c r="G197" s="35" t="s">
        <v>22</v>
      </c>
      <c r="H197" s="35" t="s">
        <v>15</v>
      </c>
      <c r="I197" s="35" t="s">
        <v>26</v>
      </c>
      <c r="J197" s="35" t="s">
        <v>25</v>
      </c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</row>
    <row r="198" spans="1:21" ht="12.75" customHeight="1" x14ac:dyDescent="0.25">
      <c r="A198" s="31"/>
      <c r="B198" s="31" t="str">
        <f t="shared" si="7"/>
        <v>:30</v>
      </c>
      <c r="D198" s="34" t="s">
        <v>18</v>
      </c>
      <c r="E198" s="34" t="s">
        <v>14</v>
      </c>
      <c r="F198" s="35" t="s">
        <v>21</v>
      </c>
      <c r="G198" s="35" t="s">
        <v>22</v>
      </c>
      <c r="H198" s="35" t="s">
        <v>15</v>
      </c>
      <c r="I198" s="35" t="s">
        <v>26</v>
      </c>
      <c r="J198" s="35" t="s">
        <v>25</v>
      </c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</row>
    <row r="199" spans="1:21" ht="12.75" customHeight="1" x14ac:dyDescent="0.25">
      <c r="A199" s="31"/>
      <c r="B199" s="31" t="str">
        <f t="shared" si="7"/>
        <v>:45</v>
      </c>
      <c r="D199" s="34" t="s">
        <v>13</v>
      </c>
      <c r="E199" s="35" t="s">
        <v>20</v>
      </c>
      <c r="F199" s="35" t="s">
        <v>21</v>
      </c>
      <c r="G199" s="35" t="s">
        <v>22</v>
      </c>
      <c r="H199" s="35" t="s">
        <v>15</v>
      </c>
      <c r="I199" s="35" t="s">
        <v>26</v>
      </c>
      <c r="J199" s="35" t="s">
        <v>25</v>
      </c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</row>
    <row r="200" spans="1:21" ht="12.75" customHeight="1" x14ac:dyDescent="0.25">
      <c r="A200" s="31"/>
      <c r="B200" s="31" t="str">
        <f t="shared" si="7"/>
        <v>9:00 am</v>
      </c>
      <c r="D200" s="34" t="s">
        <v>13</v>
      </c>
      <c r="E200" s="35" t="s">
        <v>20</v>
      </c>
      <c r="F200" s="35" t="s">
        <v>21</v>
      </c>
      <c r="G200" s="35" t="s">
        <v>22</v>
      </c>
      <c r="H200" s="35" t="s">
        <v>15</v>
      </c>
      <c r="I200" s="35" t="s">
        <v>26</v>
      </c>
      <c r="J200" s="35" t="s">
        <v>25</v>
      </c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</row>
    <row r="201" spans="1:21" ht="12.75" customHeight="1" x14ac:dyDescent="0.25">
      <c r="A201" s="31"/>
      <c r="B201" s="31" t="str">
        <f t="shared" si="7"/>
        <v>:15</v>
      </c>
      <c r="D201" s="34" t="s">
        <v>18</v>
      </c>
      <c r="E201" s="35" t="s">
        <v>20</v>
      </c>
      <c r="F201" s="35" t="s">
        <v>21</v>
      </c>
      <c r="G201" s="35" t="s">
        <v>22</v>
      </c>
      <c r="H201" s="35" t="s">
        <v>15</v>
      </c>
      <c r="I201" s="34" t="s">
        <v>14</v>
      </c>
      <c r="J201" s="35" t="s">
        <v>25</v>
      </c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</row>
    <row r="202" spans="1:21" ht="12.75" customHeight="1" x14ac:dyDescent="0.25">
      <c r="A202" s="31"/>
      <c r="B202" s="31" t="str">
        <f t="shared" si="7"/>
        <v>:30</v>
      </c>
      <c r="D202" s="34" t="s">
        <v>18</v>
      </c>
      <c r="E202" s="35" t="s">
        <v>20</v>
      </c>
      <c r="F202" s="34" t="s">
        <v>14</v>
      </c>
      <c r="G202" s="35" t="s">
        <v>22</v>
      </c>
      <c r="H202" s="35" t="s">
        <v>15</v>
      </c>
      <c r="I202" s="35" t="s">
        <v>23</v>
      </c>
      <c r="J202" s="34" t="s">
        <v>14</v>
      </c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</row>
    <row r="203" spans="1:21" ht="12.75" customHeight="1" x14ac:dyDescent="0.25">
      <c r="A203" s="31"/>
      <c r="B203" s="31" t="str">
        <f t="shared" si="7"/>
        <v>:45</v>
      </c>
      <c r="D203" s="34" t="s">
        <v>18</v>
      </c>
      <c r="E203" s="35" t="s">
        <v>20</v>
      </c>
      <c r="F203" s="35" t="s">
        <v>21</v>
      </c>
      <c r="G203" s="35" t="s">
        <v>22</v>
      </c>
      <c r="H203" s="35" t="s">
        <v>15</v>
      </c>
      <c r="I203" s="35" t="s">
        <v>23</v>
      </c>
      <c r="J203" s="35" t="s">
        <v>25</v>
      </c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</row>
    <row r="204" spans="1:21" ht="12.75" customHeight="1" x14ac:dyDescent="0.25">
      <c r="A204" s="31"/>
      <c r="B204" s="31" t="str">
        <f t="shared" si="7"/>
        <v>10:00 am</v>
      </c>
      <c r="D204" s="34" t="s">
        <v>18</v>
      </c>
      <c r="E204" s="35" t="s">
        <v>20</v>
      </c>
      <c r="F204" s="35" t="s">
        <v>21</v>
      </c>
      <c r="G204" s="35" t="s">
        <v>22</v>
      </c>
      <c r="H204" s="35" t="s">
        <v>15</v>
      </c>
      <c r="I204" s="35" t="s">
        <v>23</v>
      </c>
      <c r="J204" s="35" t="s">
        <v>25</v>
      </c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</row>
    <row r="205" spans="1:21" ht="12.75" customHeight="1" x14ac:dyDescent="0.25">
      <c r="A205" s="31"/>
      <c r="B205" s="31" t="str">
        <f t="shared" si="7"/>
        <v>:15</v>
      </c>
      <c r="D205" s="34" t="s">
        <v>18</v>
      </c>
      <c r="E205" s="35" t="s">
        <v>20</v>
      </c>
      <c r="F205" s="35" t="s">
        <v>21</v>
      </c>
      <c r="G205" s="34" t="s">
        <v>13</v>
      </c>
      <c r="H205" s="35" t="s">
        <v>15</v>
      </c>
      <c r="I205" s="35" t="s">
        <v>23</v>
      </c>
      <c r="J205" s="35" t="s">
        <v>25</v>
      </c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</row>
    <row r="206" spans="1:21" ht="12.75" customHeight="1" x14ac:dyDescent="0.25">
      <c r="A206" s="31"/>
      <c r="B206" s="31" t="str">
        <f t="shared" si="7"/>
        <v>:30</v>
      </c>
      <c r="D206" s="34"/>
      <c r="E206" s="35" t="s">
        <v>20</v>
      </c>
      <c r="F206" s="35" t="s">
        <v>21</v>
      </c>
      <c r="G206" s="34" t="s">
        <v>13</v>
      </c>
      <c r="H206" s="35" t="s">
        <v>15</v>
      </c>
      <c r="I206" s="35" t="s">
        <v>23</v>
      </c>
      <c r="J206" s="35" t="s">
        <v>25</v>
      </c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</row>
    <row r="207" spans="1:21" ht="12.75" customHeight="1" x14ac:dyDescent="0.25">
      <c r="A207" s="31"/>
      <c r="B207" s="31" t="str">
        <f t="shared" si="7"/>
        <v>:45</v>
      </c>
      <c r="D207" s="34"/>
      <c r="E207" s="35" t="s">
        <v>20</v>
      </c>
      <c r="F207" s="35" t="s">
        <v>21</v>
      </c>
      <c r="G207" s="34" t="s">
        <v>13</v>
      </c>
      <c r="H207" s="35" t="s">
        <v>15</v>
      </c>
      <c r="I207" s="34" t="s">
        <v>13</v>
      </c>
      <c r="J207" s="35" t="s">
        <v>25</v>
      </c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</row>
    <row r="208" spans="1:21" ht="12.75" customHeight="1" x14ac:dyDescent="0.25">
      <c r="A208" s="31"/>
      <c r="B208" s="31" t="str">
        <f t="shared" si="7"/>
        <v>11:00 am</v>
      </c>
      <c r="D208" s="34" t="s">
        <v>19</v>
      </c>
      <c r="E208" s="34" t="s">
        <v>13</v>
      </c>
      <c r="F208" s="35" t="s">
        <v>21</v>
      </c>
      <c r="G208" s="34" t="s">
        <v>13</v>
      </c>
      <c r="H208" s="35" t="s">
        <v>15</v>
      </c>
      <c r="I208" s="34" t="s">
        <v>13</v>
      </c>
      <c r="J208" s="35" t="s">
        <v>25</v>
      </c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</row>
    <row r="209" spans="1:21" ht="12.75" customHeight="1" x14ac:dyDescent="0.25">
      <c r="A209" s="31"/>
      <c r="B209" s="31" t="str">
        <f t="shared" si="7"/>
        <v>:15</v>
      </c>
      <c r="D209" s="34" t="s">
        <v>19</v>
      </c>
      <c r="E209" s="34" t="s">
        <v>13</v>
      </c>
      <c r="F209" s="35" t="s">
        <v>21</v>
      </c>
      <c r="G209" s="35" t="s">
        <v>22</v>
      </c>
      <c r="H209" s="35" t="s">
        <v>15</v>
      </c>
      <c r="I209" s="35" t="s">
        <v>23</v>
      </c>
      <c r="J209" s="35" t="s">
        <v>25</v>
      </c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</row>
    <row r="210" spans="1:21" ht="12.75" customHeight="1" x14ac:dyDescent="0.25">
      <c r="A210" s="31"/>
      <c r="B210" s="31" t="str">
        <f t="shared" si="7"/>
        <v>:30</v>
      </c>
      <c r="D210" s="34" t="s">
        <v>19</v>
      </c>
      <c r="E210" s="34" t="s">
        <v>13</v>
      </c>
      <c r="F210" s="34" t="s">
        <v>13</v>
      </c>
      <c r="G210" s="35" t="s">
        <v>22</v>
      </c>
      <c r="H210" s="35" t="s">
        <v>15</v>
      </c>
      <c r="I210" s="35" t="s">
        <v>23</v>
      </c>
      <c r="J210" s="34" t="s">
        <v>13</v>
      </c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</row>
    <row r="211" spans="1:21" ht="12.75" customHeight="1" x14ac:dyDescent="0.25">
      <c r="A211" s="31"/>
      <c r="B211" s="31" t="str">
        <f t="shared" si="7"/>
        <v>:45</v>
      </c>
      <c r="D211" s="34" t="s">
        <v>19</v>
      </c>
      <c r="E211" s="34" t="s">
        <v>13</v>
      </c>
      <c r="F211" s="34" t="s">
        <v>13</v>
      </c>
      <c r="G211" s="35" t="s">
        <v>22</v>
      </c>
      <c r="H211" s="35" t="s">
        <v>15</v>
      </c>
      <c r="I211" s="35" t="s">
        <v>23</v>
      </c>
      <c r="J211" s="34" t="s">
        <v>13</v>
      </c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</row>
    <row r="212" spans="1:21" ht="12.75" customHeight="1" x14ac:dyDescent="0.25">
      <c r="A212" s="31"/>
      <c r="B212" s="31" t="str">
        <f t="shared" si="7"/>
        <v>12:00 pm</v>
      </c>
      <c r="D212" s="34" t="s">
        <v>19</v>
      </c>
      <c r="E212" s="35" t="s">
        <v>24</v>
      </c>
      <c r="F212" s="34" t="s">
        <v>13</v>
      </c>
      <c r="G212" s="35" t="s">
        <v>22</v>
      </c>
      <c r="H212" s="35" t="s">
        <v>15</v>
      </c>
      <c r="I212" s="35" t="s">
        <v>23</v>
      </c>
      <c r="J212" s="34" t="s">
        <v>13</v>
      </c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</row>
    <row r="213" spans="1:21" ht="12.75" customHeight="1" x14ac:dyDescent="0.25">
      <c r="A213" s="31"/>
      <c r="B213" s="31" t="str">
        <f t="shared" si="7"/>
        <v>:15</v>
      </c>
      <c r="D213" s="34" t="s">
        <v>19</v>
      </c>
      <c r="E213" s="35" t="s">
        <v>24</v>
      </c>
      <c r="F213" s="34" t="s">
        <v>13</v>
      </c>
      <c r="G213" s="35" t="s">
        <v>22</v>
      </c>
      <c r="H213" s="35" t="s">
        <v>15</v>
      </c>
      <c r="I213" s="35" t="s">
        <v>23</v>
      </c>
      <c r="J213" s="34" t="s">
        <v>13</v>
      </c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</row>
    <row r="214" spans="1:21" ht="12.75" customHeight="1" x14ac:dyDescent="0.25">
      <c r="A214" s="31"/>
      <c r="B214" s="31" t="str">
        <f t="shared" si="7"/>
        <v>:30</v>
      </c>
      <c r="D214" s="34" t="s">
        <v>19</v>
      </c>
      <c r="E214" s="35" t="s">
        <v>24</v>
      </c>
      <c r="F214" s="35" t="s">
        <v>21</v>
      </c>
      <c r="G214" s="35" t="s">
        <v>22</v>
      </c>
      <c r="H214" s="35" t="s">
        <v>15</v>
      </c>
      <c r="I214" s="35" t="s">
        <v>23</v>
      </c>
      <c r="J214" s="35" t="s">
        <v>27</v>
      </c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</row>
    <row r="215" spans="1:21" ht="12.75" customHeight="1" x14ac:dyDescent="0.25">
      <c r="A215" s="31"/>
      <c r="B215" s="31" t="str">
        <f t="shared" si="7"/>
        <v>:45</v>
      </c>
      <c r="D215" s="34" t="s">
        <v>19</v>
      </c>
      <c r="E215" s="35" t="s">
        <v>24</v>
      </c>
      <c r="F215" s="35" t="s">
        <v>21</v>
      </c>
      <c r="G215" s="35" t="s">
        <v>22</v>
      </c>
      <c r="H215" s="35" t="s">
        <v>15</v>
      </c>
      <c r="I215" s="35" t="s">
        <v>23</v>
      </c>
      <c r="J215" s="35" t="s">
        <v>27</v>
      </c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</row>
    <row r="216" spans="1:21" ht="12.75" customHeight="1" x14ac:dyDescent="0.25">
      <c r="A216" s="31"/>
      <c r="B216" s="31" t="str">
        <f t="shared" si="7"/>
        <v>1:00 pm</v>
      </c>
      <c r="D216" s="34" t="s">
        <v>19</v>
      </c>
      <c r="E216" s="35" t="s">
        <v>24</v>
      </c>
      <c r="F216" s="35" t="s">
        <v>21</v>
      </c>
      <c r="G216" s="35" t="s">
        <v>22</v>
      </c>
      <c r="H216" s="35" t="s">
        <v>15</v>
      </c>
      <c r="I216" s="34" t="s">
        <v>14</v>
      </c>
      <c r="J216" s="35" t="s">
        <v>27</v>
      </c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</row>
    <row r="217" spans="1:21" ht="12.75" customHeight="1" x14ac:dyDescent="0.25">
      <c r="A217" s="31"/>
      <c r="B217" s="31" t="str">
        <f t="shared" si="7"/>
        <v>:15</v>
      </c>
      <c r="D217" s="34" t="s">
        <v>14</v>
      </c>
      <c r="E217" s="35" t="s">
        <v>24</v>
      </c>
      <c r="F217" s="35" t="s">
        <v>21</v>
      </c>
      <c r="G217" s="34" t="s">
        <v>14</v>
      </c>
      <c r="H217" s="35" t="s">
        <v>15</v>
      </c>
      <c r="I217" s="35" t="s">
        <v>23</v>
      </c>
      <c r="J217" s="35" t="s">
        <v>27</v>
      </c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</row>
    <row r="218" spans="1:21" ht="12.75" customHeight="1" x14ac:dyDescent="0.25">
      <c r="A218" s="31"/>
      <c r="B218" s="31" t="str">
        <f t="shared" si="7"/>
        <v>:30</v>
      </c>
      <c r="D218" s="34" t="s">
        <v>19</v>
      </c>
      <c r="E218" s="35" t="s">
        <v>24</v>
      </c>
      <c r="F218" s="35" t="s">
        <v>21</v>
      </c>
      <c r="G218" s="35" t="s">
        <v>22</v>
      </c>
      <c r="H218" s="35" t="s">
        <v>15</v>
      </c>
      <c r="I218" s="35" t="s">
        <v>23</v>
      </c>
      <c r="J218" s="35" t="s">
        <v>27</v>
      </c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</row>
    <row r="219" spans="1:21" ht="12.75" customHeight="1" x14ac:dyDescent="0.25">
      <c r="A219" s="31"/>
      <c r="B219" s="31" t="str">
        <f t="shared" si="7"/>
        <v>:45</v>
      </c>
      <c r="D219" s="34" t="s">
        <v>19</v>
      </c>
      <c r="E219" s="35" t="s">
        <v>24</v>
      </c>
      <c r="F219" s="35" t="s">
        <v>21</v>
      </c>
      <c r="G219" s="35" t="s">
        <v>22</v>
      </c>
      <c r="H219" s="35" t="s">
        <v>15</v>
      </c>
      <c r="I219" s="35" t="s">
        <v>23</v>
      </c>
      <c r="J219" s="35" t="s">
        <v>27</v>
      </c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</row>
    <row r="220" spans="1:21" ht="12.75" customHeight="1" x14ac:dyDescent="0.25">
      <c r="A220" s="31"/>
      <c r="B220" s="31" t="str">
        <f t="shared" si="7"/>
        <v>2:00 pm</v>
      </c>
      <c r="D220" s="34" t="s">
        <v>19</v>
      </c>
      <c r="E220" s="35" t="s">
        <v>24</v>
      </c>
      <c r="F220" s="35" t="s">
        <v>21</v>
      </c>
      <c r="G220" s="35" t="s">
        <v>22</v>
      </c>
      <c r="H220" s="35"/>
      <c r="I220" s="35" t="s">
        <v>23</v>
      </c>
      <c r="J220" s="35" t="s">
        <v>27</v>
      </c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</row>
    <row r="221" spans="1:21" ht="12.75" customHeight="1" x14ac:dyDescent="0.25">
      <c r="A221" s="31"/>
      <c r="B221" s="31" t="str">
        <f t="shared" si="7"/>
        <v>:15</v>
      </c>
      <c r="D221" s="34" t="s">
        <v>19</v>
      </c>
      <c r="E221" s="35" t="s">
        <v>24</v>
      </c>
      <c r="F221" s="35" t="s">
        <v>21</v>
      </c>
      <c r="G221" s="35" t="s">
        <v>22</v>
      </c>
      <c r="H221" s="35"/>
      <c r="I221" s="35" t="s">
        <v>23</v>
      </c>
      <c r="J221" s="35" t="s">
        <v>27</v>
      </c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</row>
    <row r="222" spans="1:21" ht="12.75" customHeight="1" x14ac:dyDescent="0.25">
      <c r="A222" s="31"/>
      <c r="B222" s="31" t="str">
        <f t="shared" si="7"/>
        <v>:30</v>
      </c>
      <c r="D222" s="34" t="s">
        <v>19</v>
      </c>
      <c r="E222" s="35" t="s">
        <v>24</v>
      </c>
      <c r="F222" s="35" t="s">
        <v>21</v>
      </c>
      <c r="G222" s="35" t="s">
        <v>22</v>
      </c>
      <c r="H222" s="35"/>
      <c r="I222" s="35" t="s">
        <v>23</v>
      </c>
      <c r="J222" s="35" t="s">
        <v>27</v>
      </c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</row>
    <row r="223" spans="1:21" ht="12.75" customHeight="1" x14ac:dyDescent="0.25">
      <c r="A223" s="31"/>
      <c r="B223" s="31" t="str">
        <f t="shared" si="7"/>
        <v>:45</v>
      </c>
      <c r="D223" s="34" t="s">
        <v>19</v>
      </c>
      <c r="E223" s="35" t="s">
        <v>24</v>
      </c>
      <c r="F223" s="35" t="s">
        <v>21</v>
      </c>
      <c r="G223" s="35" t="s">
        <v>22</v>
      </c>
      <c r="H223" s="35"/>
      <c r="I223" s="35" t="s">
        <v>23</v>
      </c>
      <c r="J223" s="35" t="s">
        <v>27</v>
      </c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</row>
    <row r="224" spans="1:21" ht="12.75" customHeight="1" x14ac:dyDescent="0.25">
      <c r="A224" s="31"/>
      <c r="B224" s="31" t="str">
        <f t="shared" si="7"/>
        <v>3:00 pm</v>
      </c>
      <c r="D224" s="34" t="s">
        <v>19</v>
      </c>
      <c r="E224" s="35" t="s">
        <v>24</v>
      </c>
      <c r="F224" s="35" t="s">
        <v>21</v>
      </c>
      <c r="G224" s="35" t="s">
        <v>22</v>
      </c>
      <c r="H224" s="35"/>
      <c r="I224" s="35" t="s">
        <v>23</v>
      </c>
      <c r="J224" s="35" t="s">
        <v>27</v>
      </c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</row>
    <row r="225" spans="1:21" ht="12.75" customHeight="1" x14ac:dyDescent="0.25">
      <c r="A225" s="31"/>
      <c r="B225" s="31" t="str">
        <f t="shared" si="7"/>
        <v>:15</v>
      </c>
      <c r="D225" s="34" t="s">
        <v>19</v>
      </c>
      <c r="E225" s="35" t="s">
        <v>24</v>
      </c>
      <c r="F225" s="35" t="s">
        <v>21</v>
      </c>
      <c r="G225" s="35" t="s">
        <v>22</v>
      </c>
      <c r="H225" s="35"/>
      <c r="I225" s="35" t="s">
        <v>23</v>
      </c>
      <c r="J225" s="35" t="s">
        <v>27</v>
      </c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</row>
    <row r="226" spans="1:21" ht="12.75" customHeight="1" x14ac:dyDescent="0.25">
      <c r="A226" s="31"/>
      <c r="B226" s="31" t="str">
        <f t="shared" si="7"/>
        <v>:30</v>
      </c>
      <c r="D226" s="34"/>
      <c r="E226" s="35" t="s">
        <v>24</v>
      </c>
      <c r="F226" s="35" t="s">
        <v>21</v>
      </c>
      <c r="G226" s="35" t="s">
        <v>22</v>
      </c>
      <c r="H226" s="35"/>
      <c r="I226" s="35" t="s">
        <v>23</v>
      </c>
      <c r="J226" s="35" t="s">
        <v>27</v>
      </c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</row>
    <row r="227" spans="1:21" ht="12.75" customHeight="1" x14ac:dyDescent="0.25">
      <c r="A227" s="31"/>
      <c r="B227" s="31" t="str">
        <f t="shared" si="7"/>
        <v>:45</v>
      </c>
      <c r="D227" s="34"/>
      <c r="E227" s="35" t="s">
        <v>24</v>
      </c>
      <c r="F227" s="34" t="s">
        <v>14</v>
      </c>
      <c r="G227" s="35" t="s">
        <v>22</v>
      </c>
      <c r="H227" s="35"/>
      <c r="I227" s="35" t="s">
        <v>23</v>
      </c>
      <c r="J227" s="34" t="s">
        <v>14</v>
      </c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</row>
    <row r="228" spans="1:21" ht="12.75" customHeight="1" x14ac:dyDescent="0.25">
      <c r="A228" s="31"/>
      <c r="B228" s="31" t="str">
        <f t="shared" si="7"/>
        <v>4:00 pm</v>
      </c>
      <c r="D228" s="34"/>
      <c r="E228" s="35"/>
      <c r="F228" s="35" t="s">
        <v>21</v>
      </c>
      <c r="G228" s="35"/>
      <c r="H228" s="35"/>
      <c r="I228" s="35" t="s">
        <v>23</v>
      </c>
      <c r="J228" s="35" t="s">
        <v>27</v>
      </c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</row>
    <row r="229" spans="1:21" ht="12.75" customHeight="1" x14ac:dyDescent="0.25">
      <c r="A229" s="31"/>
      <c r="B229" s="31" t="str">
        <f t="shared" si="7"/>
        <v>:15</v>
      </c>
      <c r="D229" s="34"/>
      <c r="E229" s="35"/>
      <c r="F229" s="35" t="s">
        <v>21</v>
      </c>
      <c r="G229" s="35"/>
      <c r="H229" s="35"/>
      <c r="I229" s="35" t="s">
        <v>23</v>
      </c>
      <c r="J229" s="35" t="s">
        <v>27</v>
      </c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</row>
    <row r="230" spans="1:21" ht="12.75" customHeight="1" x14ac:dyDescent="0.25">
      <c r="A230" s="31"/>
      <c r="B230" s="31" t="str">
        <f t="shared" si="7"/>
        <v>:30</v>
      </c>
      <c r="D230" s="34"/>
      <c r="E230" s="35"/>
      <c r="F230" s="35" t="s">
        <v>21</v>
      </c>
      <c r="G230" s="35"/>
      <c r="H230" s="35"/>
      <c r="I230" s="35"/>
      <c r="J230" s="35" t="s">
        <v>27</v>
      </c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</row>
    <row r="231" spans="1:21" ht="12.75" customHeight="1" x14ac:dyDescent="0.25">
      <c r="A231" s="31"/>
      <c r="B231" s="31" t="str">
        <f t="shared" si="7"/>
        <v>:45</v>
      </c>
      <c r="D231" s="34"/>
      <c r="E231" s="35"/>
      <c r="F231" s="35" t="s">
        <v>21</v>
      </c>
      <c r="G231" s="35"/>
      <c r="H231" s="35"/>
      <c r="I231" s="35"/>
      <c r="J231" s="35" t="s">
        <v>27</v>
      </c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</row>
    <row r="232" spans="1:21" ht="12.75" customHeight="1" x14ac:dyDescent="0.25">
      <c r="A232" s="31"/>
      <c r="B232" s="31" t="str">
        <f t="shared" si="7"/>
        <v>5:00 pm</v>
      </c>
      <c r="D232" s="34"/>
      <c r="E232" s="35"/>
      <c r="F232" s="35" t="s">
        <v>21</v>
      </c>
      <c r="G232" s="35"/>
      <c r="H232" s="35"/>
      <c r="I232" s="35"/>
      <c r="J232" s="35" t="s">
        <v>27</v>
      </c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</row>
    <row r="233" spans="1:21" ht="12.75" customHeight="1" x14ac:dyDescent="0.25">
      <c r="A233" s="31"/>
      <c r="B233" s="31" t="str">
        <f t="shared" si="7"/>
        <v>:15</v>
      </c>
      <c r="D233" s="34"/>
      <c r="E233" s="35"/>
      <c r="F233" s="35" t="s">
        <v>21</v>
      </c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</row>
    <row r="234" spans="1:21" ht="12.75" customHeight="1" x14ac:dyDescent="0.25">
      <c r="A234" s="31"/>
      <c r="B234" s="31" t="str">
        <f t="shared" si="7"/>
        <v>:30</v>
      </c>
      <c r="D234" s="34"/>
      <c r="E234" s="35"/>
      <c r="F234" s="35" t="s">
        <v>21</v>
      </c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</row>
    <row r="235" spans="1:21" ht="12.75" customHeight="1" x14ac:dyDescent="0.25">
      <c r="A235" s="31"/>
      <c r="B235" s="31" t="str">
        <f t="shared" si="7"/>
        <v>:45</v>
      </c>
      <c r="D235" s="34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</row>
    <row r="236" spans="1:21" ht="12.75" customHeight="1" x14ac:dyDescent="0.25">
      <c r="A236" s="31"/>
      <c r="B236" s="31" t="str">
        <f t="shared" si="7"/>
        <v>6:00 pm</v>
      </c>
      <c r="D236" s="34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</row>
    <row r="237" spans="1:21" ht="1.5" customHeight="1" x14ac:dyDescent="0.25">
      <c r="A237" s="31"/>
      <c r="B237" s="36"/>
      <c r="C237" s="36"/>
      <c r="D237" s="37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</row>
    <row r="238" spans="1:21" ht="1.5" customHeight="1" x14ac:dyDescent="0.25">
      <c r="A238" s="31"/>
      <c r="B238" s="36"/>
      <c r="C238" s="36"/>
      <c r="D238" s="37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</row>
    <row r="239" spans="1:21" ht="1.5" customHeight="1" x14ac:dyDescent="0.25">
      <c r="A239" s="31"/>
      <c r="B239" s="36"/>
      <c r="C239" s="36"/>
      <c r="D239" s="37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</row>
    <row r="240" spans="1:21" ht="1.5" customHeight="1" x14ac:dyDescent="0.25">
      <c r="B240" s="36"/>
      <c r="D240" s="39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</row>
    <row r="241" spans="1:21" s="1" customFormat="1" ht="32.25" customHeight="1" x14ac:dyDescent="0.2">
      <c r="A241" s="23" t="s">
        <v>34</v>
      </c>
    </row>
    <row r="242" spans="1:21" ht="12.75" customHeight="1" x14ac:dyDescent="0.25"/>
    <row r="243" spans="1:21" s="24" customFormat="1" ht="16.5" customHeight="1" x14ac:dyDescent="0.2">
      <c r="B243" s="25" t="s">
        <v>31</v>
      </c>
      <c r="D243" s="26">
        <f>SUM(244:244)</f>
        <v>56</v>
      </c>
    </row>
    <row r="244" spans="1:21" s="24" customFormat="1" ht="16.5" customHeight="1" x14ac:dyDescent="0.2">
      <c r="B244" s="27" t="s">
        <v>32</v>
      </c>
      <c r="C244" s="28"/>
      <c r="D244" s="29">
        <f t="shared" ref="D244:U244" si="8">EmployeeDayHoursTotal</f>
        <v>8</v>
      </c>
      <c r="E244" s="29">
        <f t="shared" si="8"/>
        <v>8</v>
      </c>
      <c r="F244" s="29">
        <f t="shared" si="8"/>
        <v>8</v>
      </c>
      <c r="G244" s="29">
        <f t="shared" si="8"/>
        <v>8</v>
      </c>
      <c r="H244" s="29">
        <f t="shared" si="8"/>
        <v>8</v>
      </c>
      <c r="I244" s="29">
        <f t="shared" si="8"/>
        <v>8</v>
      </c>
      <c r="J244" s="29">
        <f t="shared" si="8"/>
        <v>8</v>
      </c>
      <c r="K244" s="30">
        <f t="shared" si="8"/>
        <v>0</v>
      </c>
      <c r="L244" s="30">
        <f t="shared" si="8"/>
        <v>0</v>
      </c>
      <c r="M244" s="30">
        <f t="shared" si="8"/>
        <v>0</v>
      </c>
      <c r="N244" s="30">
        <f t="shared" si="8"/>
        <v>0</v>
      </c>
      <c r="O244" s="30">
        <f t="shared" si="8"/>
        <v>0</v>
      </c>
      <c r="P244" s="30">
        <f t="shared" si="8"/>
        <v>0</v>
      </c>
      <c r="Q244" s="30">
        <f t="shared" si="8"/>
        <v>0</v>
      </c>
      <c r="R244" s="30">
        <f t="shared" si="8"/>
        <v>0</v>
      </c>
      <c r="S244" s="30">
        <f t="shared" si="8"/>
        <v>0</v>
      </c>
      <c r="T244" s="30">
        <f t="shared" si="8"/>
        <v>0</v>
      </c>
      <c r="U244" s="30">
        <f t="shared" si="8"/>
        <v>0</v>
      </c>
    </row>
    <row r="245" spans="1:21" s="24" customFormat="1" ht="16.5" customHeight="1" x14ac:dyDescent="0.2">
      <c r="B245" s="24" t="s">
        <v>33</v>
      </c>
      <c r="D245" s="29" t="s">
        <v>5</v>
      </c>
      <c r="E245" s="29" t="s">
        <v>9</v>
      </c>
      <c r="F245" s="29" t="s">
        <v>12</v>
      </c>
      <c r="G245" s="29" t="s">
        <v>10</v>
      </c>
      <c r="H245" s="29" t="s">
        <v>6</v>
      </c>
      <c r="I245" s="29" t="s">
        <v>7</v>
      </c>
      <c r="J245" s="29" t="s">
        <v>11</v>
      </c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</row>
    <row r="246" spans="1:21" ht="15.75" customHeight="1" x14ac:dyDescent="0.25"/>
    <row r="247" spans="1:21" ht="19.5" customHeight="1" x14ac:dyDescent="0.25">
      <c r="B247" s="43">
        <f>B187+1</f>
        <v>41110.375</v>
      </c>
      <c r="C247" s="43"/>
      <c r="D247" s="43"/>
      <c r="E247" s="43"/>
      <c r="F247" s="43"/>
      <c r="G247" s="43"/>
      <c r="H247" s="43"/>
      <c r="I247" s="43"/>
      <c r="J247" s="43"/>
    </row>
    <row r="248" spans="1:21" ht="12.75" customHeight="1" x14ac:dyDescent="0.25">
      <c r="A248" s="31"/>
      <c r="B248" s="41">
        <f>B247</f>
        <v>41110.375</v>
      </c>
      <c r="C248" s="42"/>
      <c r="D248" s="34"/>
      <c r="E248" s="35"/>
      <c r="F248" s="35"/>
      <c r="G248" s="35"/>
      <c r="H248" s="35" t="s">
        <v>15</v>
      </c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</row>
    <row r="249" spans="1:21" ht="12.75" customHeight="1" x14ac:dyDescent="0.25">
      <c r="A249" s="31"/>
      <c r="B249" s="31" t="str">
        <f t="shared" ref="B249:B296" si="9">PeriodsDisplay</f>
        <v>:15</v>
      </c>
      <c r="D249" s="34" t="s">
        <v>18</v>
      </c>
      <c r="E249" s="35"/>
      <c r="F249" s="35"/>
      <c r="G249" s="35"/>
      <c r="H249" s="35" t="s">
        <v>15</v>
      </c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</row>
    <row r="250" spans="1:21" ht="12.75" customHeight="1" x14ac:dyDescent="0.25">
      <c r="A250" s="31"/>
      <c r="B250" s="31" t="str">
        <f t="shared" si="9"/>
        <v>:30</v>
      </c>
      <c r="D250" s="34" t="s">
        <v>18</v>
      </c>
      <c r="E250" s="35"/>
      <c r="F250" s="35"/>
      <c r="G250" s="35"/>
      <c r="H250" s="35" t="s">
        <v>15</v>
      </c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</row>
    <row r="251" spans="1:21" ht="12.75" customHeight="1" x14ac:dyDescent="0.25">
      <c r="A251" s="31"/>
      <c r="B251" s="31" t="str">
        <f t="shared" si="9"/>
        <v>:45</v>
      </c>
      <c r="D251" s="34" t="s">
        <v>18</v>
      </c>
      <c r="E251" s="35" t="s">
        <v>20</v>
      </c>
      <c r="F251" s="35"/>
      <c r="G251" s="35" t="s">
        <v>22</v>
      </c>
      <c r="H251" s="35" t="s">
        <v>15</v>
      </c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</row>
    <row r="252" spans="1:21" ht="12.75" customHeight="1" x14ac:dyDescent="0.25">
      <c r="A252" s="31"/>
      <c r="B252" s="31" t="str">
        <f t="shared" si="9"/>
        <v>10:00 pm</v>
      </c>
      <c r="D252" s="34" t="s">
        <v>18</v>
      </c>
      <c r="E252" s="35" t="s">
        <v>20</v>
      </c>
      <c r="F252" s="35"/>
      <c r="G252" s="35" t="s">
        <v>22</v>
      </c>
      <c r="H252" s="35" t="s">
        <v>15</v>
      </c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</row>
    <row r="253" spans="1:21" ht="12.75" customHeight="1" x14ac:dyDescent="0.25">
      <c r="A253" s="31"/>
      <c r="B253" s="31" t="str">
        <f t="shared" si="9"/>
        <v>:15</v>
      </c>
      <c r="D253" s="34" t="s">
        <v>18</v>
      </c>
      <c r="E253" s="35" t="s">
        <v>20</v>
      </c>
      <c r="F253" s="35"/>
      <c r="G253" s="35" t="s">
        <v>22</v>
      </c>
      <c r="H253" s="35" t="s">
        <v>15</v>
      </c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</row>
    <row r="254" spans="1:21" ht="12.75" customHeight="1" x14ac:dyDescent="0.25">
      <c r="A254" s="31"/>
      <c r="B254" s="31" t="str">
        <f t="shared" si="9"/>
        <v>:30</v>
      </c>
      <c r="D254" s="34" t="s">
        <v>18</v>
      </c>
      <c r="E254" s="35" t="s">
        <v>20</v>
      </c>
      <c r="F254" s="35"/>
      <c r="G254" s="35" t="s">
        <v>22</v>
      </c>
      <c r="H254" s="35" t="s">
        <v>15</v>
      </c>
      <c r="I254" s="35" t="s">
        <v>26</v>
      </c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</row>
    <row r="255" spans="1:21" ht="12.75" customHeight="1" x14ac:dyDescent="0.25">
      <c r="A255" s="31"/>
      <c r="B255" s="31" t="str">
        <f t="shared" si="9"/>
        <v>:45</v>
      </c>
      <c r="D255" s="34" t="s">
        <v>18</v>
      </c>
      <c r="E255" s="35" t="s">
        <v>20</v>
      </c>
      <c r="F255" s="35"/>
      <c r="G255" s="35" t="s">
        <v>22</v>
      </c>
      <c r="H255" s="35" t="s">
        <v>15</v>
      </c>
      <c r="I255" s="35" t="s">
        <v>26</v>
      </c>
      <c r="J255" s="35" t="s">
        <v>25</v>
      </c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</row>
    <row r="256" spans="1:21" ht="12.75" customHeight="1" x14ac:dyDescent="0.25">
      <c r="A256" s="31"/>
      <c r="B256" s="31" t="str">
        <f t="shared" si="9"/>
        <v>11:00 pm</v>
      </c>
      <c r="D256" s="34" t="s">
        <v>18</v>
      </c>
      <c r="E256" s="35" t="s">
        <v>20</v>
      </c>
      <c r="F256" s="35"/>
      <c r="G256" s="35" t="s">
        <v>22</v>
      </c>
      <c r="H256" s="35" t="s">
        <v>15</v>
      </c>
      <c r="I256" s="35" t="s">
        <v>26</v>
      </c>
      <c r="J256" s="35" t="s">
        <v>25</v>
      </c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</row>
    <row r="257" spans="1:21" ht="12.75" customHeight="1" x14ac:dyDescent="0.25">
      <c r="A257" s="31"/>
      <c r="B257" s="31" t="str">
        <f t="shared" si="9"/>
        <v>:15</v>
      </c>
      <c r="D257" s="34" t="s">
        <v>18</v>
      </c>
      <c r="E257" s="35" t="s">
        <v>20</v>
      </c>
      <c r="F257" s="35" t="s">
        <v>21</v>
      </c>
      <c r="G257" s="35" t="s">
        <v>22</v>
      </c>
      <c r="H257" s="35" t="s">
        <v>15</v>
      </c>
      <c r="I257" s="35" t="s">
        <v>26</v>
      </c>
      <c r="J257" s="35" t="s">
        <v>25</v>
      </c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</row>
    <row r="258" spans="1:21" ht="12.75" customHeight="1" x14ac:dyDescent="0.25">
      <c r="A258" s="31"/>
      <c r="B258" s="31" t="str">
        <f t="shared" si="9"/>
        <v>:30</v>
      </c>
      <c r="D258" s="34" t="s">
        <v>18</v>
      </c>
      <c r="E258" s="34" t="s">
        <v>14</v>
      </c>
      <c r="F258" s="35" t="s">
        <v>21</v>
      </c>
      <c r="G258" s="35" t="s">
        <v>22</v>
      </c>
      <c r="H258" s="35" t="s">
        <v>15</v>
      </c>
      <c r="I258" s="35" t="s">
        <v>26</v>
      </c>
      <c r="J258" s="35" t="s">
        <v>25</v>
      </c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</row>
    <row r="259" spans="1:21" ht="12.75" customHeight="1" x14ac:dyDescent="0.25">
      <c r="A259" s="31"/>
      <c r="B259" s="31" t="str">
        <f t="shared" si="9"/>
        <v>:45</v>
      </c>
      <c r="D259" s="34" t="s">
        <v>13</v>
      </c>
      <c r="E259" s="35" t="s">
        <v>20</v>
      </c>
      <c r="F259" s="35" t="s">
        <v>21</v>
      </c>
      <c r="G259" s="35" t="s">
        <v>22</v>
      </c>
      <c r="H259" s="35" t="s">
        <v>15</v>
      </c>
      <c r="I259" s="35" t="s">
        <v>26</v>
      </c>
      <c r="J259" s="35" t="s">
        <v>25</v>
      </c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</row>
    <row r="260" spans="1:21" ht="12.75" customHeight="1" x14ac:dyDescent="0.25">
      <c r="A260" s="31"/>
      <c r="B260" s="31" t="str">
        <f t="shared" si="9"/>
        <v>12:00 am</v>
      </c>
      <c r="D260" s="34" t="s">
        <v>13</v>
      </c>
      <c r="E260" s="35" t="s">
        <v>20</v>
      </c>
      <c r="F260" s="35" t="s">
        <v>21</v>
      </c>
      <c r="G260" s="35" t="s">
        <v>22</v>
      </c>
      <c r="H260" s="35" t="s">
        <v>15</v>
      </c>
      <c r="I260" s="35" t="s">
        <v>26</v>
      </c>
      <c r="J260" s="35" t="s">
        <v>25</v>
      </c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</row>
    <row r="261" spans="1:21" ht="12.75" customHeight="1" x14ac:dyDescent="0.25">
      <c r="A261" s="31"/>
      <c r="B261" s="31" t="str">
        <f t="shared" si="9"/>
        <v>:15</v>
      </c>
      <c r="D261" s="34" t="s">
        <v>18</v>
      </c>
      <c r="E261" s="35" t="s">
        <v>20</v>
      </c>
      <c r="F261" s="35" t="s">
        <v>21</v>
      </c>
      <c r="G261" s="35" t="s">
        <v>22</v>
      </c>
      <c r="H261" s="35" t="s">
        <v>15</v>
      </c>
      <c r="I261" s="34" t="s">
        <v>14</v>
      </c>
      <c r="J261" s="35" t="s">
        <v>25</v>
      </c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</row>
    <row r="262" spans="1:21" ht="12.75" customHeight="1" x14ac:dyDescent="0.25">
      <c r="A262" s="31"/>
      <c r="B262" s="31" t="str">
        <f t="shared" si="9"/>
        <v>:30</v>
      </c>
      <c r="D262" s="34" t="s">
        <v>18</v>
      </c>
      <c r="E262" s="35" t="s">
        <v>20</v>
      </c>
      <c r="F262" s="34" t="s">
        <v>14</v>
      </c>
      <c r="G262" s="35" t="s">
        <v>22</v>
      </c>
      <c r="H262" s="35" t="s">
        <v>15</v>
      </c>
      <c r="I262" s="35" t="s">
        <v>23</v>
      </c>
      <c r="J262" s="34" t="s">
        <v>14</v>
      </c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</row>
    <row r="263" spans="1:21" ht="12.75" customHeight="1" x14ac:dyDescent="0.25">
      <c r="A263" s="31"/>
      <c r="B263" s="31" t="str">
        <f t="shared" si="9"/>
        <v>:45</v>
      </c>
      <c r="D263" s="34" t="s">
        <v>18</v>
      </c>
      <c r="E263" s="35" t="s">
        <v>20</v>
      </c>
      <c r="F263" s="35" t="s">
        <v>21</v>
      </c>
      <c r="G263" s="35" t="s">
        <v>22</v>
      </c>
      <c r="H263" s="35" t="s">
        <v>15</v>
      </c>
      <c r="I263" s="35" t="s">
        <v>23</v>
      </c>
      <c r="J263" s="35" t="s">
        <v>25</v>
      </c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</row>
    <row r="264" spans="1:21" ht="12.75" customHeight="1" x14ac:dyDescent="0.25">
      <c r="A264" s="31"/>
      <c r="B264" s="31" t="str">
        <f t="shared" si="9"/>
        <v>1:00 am</v>
      </c>
      <c r="D264" s="34" t="s">
        <v>18</v>
      </c>
      <c r="E264" s="35" t="s">
        <v>20</v>
      </c>
      <c r="F264" s="35" t="s">
        <v>21</v>
      </c>
      <c r="G264" s="35" t="s">
        <v>22</v>
      </c>
      <c r="H264" s="35" t="s">
        <v>15</v>
      </c>
      <c r="I264" s="35" t="s">
        <v>23</v>
      </c>
      <c r="J264" s="35" t="s">
        <v>25</v>
      </c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</row>
    <row r="265" spans="1:21" ht="12.75" customHeight="1" x14ac:dyDescent="0.25">
      <c r="A265" s="31"/>
      <c r="B265" s="31" t="str">
        <f t="shared" si="9"/>
        <v>:15</v>
      </c>
      <c r="D265" s="34" t="s">
        <v>18</v>
      </c>
      <c r="E265" s="35" t="s">
        <v>20</v>
      </c>
      <c r="F265" s="35" t="s">
        <v>21</v>
      </c>
      <c r="G265" s="34" t="s">
        <v>13</v>
      </c>
      <c r="H265" s="35" t="s">
        <v>15</v>
      </c>
      <c r="I265" s="35" t="s">
        <v>23</v>
      </c>
      <c r="J265" s="35" t="s">
        <v>25</v>
      </c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</row>
    <row r="266" spans="1:21" ht="12.75" customHeight="1" x14ac:dyDescent="0.25">
      <c r="A266" s="31"/>
      <c r="B266" s="31" t="str">
        <f t="shared" si="9"/>
        <v>:30</v>
      </c>
      <c r="D266" s="34"/>
      <c r="E266" s="35" t="s">
        <v>20</v>
      </c>
      <c r="F266" s="35" t="s">
        <v>21</v>
      </c>
      <c r="G266" s="34" t="s">
        <v>13</v>
      </c>
      <c r="H266" s="35" t="s">
        <v>15</v>
      </c>
      <c r="I266" s="35" t="s">
        <v>23</v>
      </c>
      <c r="J266" s="35" t="s">
        <v>25</v>
      </c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</row>
    <row r="267" spans="1:21" ht="12.75" customHeight="1" x14ac:dyDescent="0.25">
      <c r="A267" s="31"/>
      <c r="B267" s="31" t="str">
        <f t="shared" si="9"/>
        <v>:45</v>
      </c>
      <c r="D267" s="34"/>
      <c r="E267" s="35" t="s">
        <v>20</v>
      </c>
      <c r="F267" s="35" t="s">
        <v>21</v>
      </c>
      <c r="G267" s="34" t="s">
        <v>13</v>
      </c>
      <c r="H267" s="35" t="s">
        <v>15</v>
      </c>
      <c r="I267" s="34" t="s">
        <v>13</v>
      </c>
      <c r="J267" s="35" t="s">
        <v>25</v>
      </c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</row>
    <row r="268" spans="1:21" ht="12.75" customHeight="1" x14ac:dyDescent="0.25">
      <c r="A268" s="31"/>
      <c r="B268" s="31" t="str">
        <f t="shared" si="9"/>
        <v>2:00 am</v>
      </c>
      <c r="D268" s="34" t="s">
        <v>19</v>
      </c>
      <c r="E268" s="34" t="s">
        <v>13</v>
      </c>
      <c r="F268" s="35" t="s">
        <v>21</v>
      </c>
      <c r="G268" s="34" t="s">
        <v>13</v>
      </c>
      <c r="H268" s="35" t="s">
        <v>15</v>
      </c>
      <c r="I268" s="34" t="s">
        <v>13</v>
      </c>
      <c r="J268" s="35" t="s">
        <v>25</v>
      </c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</row>
    <row r="269" spans="1:21" ht="12.75" customHeight="1" x14ac:dyDescent="0.25">
      <c r="A269" s="31"/>
      <c r="B269" s="31" t="str">
        <f t="shared" si="9"/>
        <v>:15</v>
      </c>
      <c r="D269" s="34" t="s">
        <v>19</v>
      </c>
      <c r="E269" s="34" t="s">
        <v>13</v>
      </c>
      <c r="F269" s="35" t="s">
        <v>21</v>
      </c>
      <c r="G269" s="35" t="s">
        <v>22</v>
      </c>
      <c r="H269" s="35" t="s">
        <v>15</v>
      </c>
      <c r="I269" s="35" t="s">
        <v>23</v>
      </c>
      <c r="J269" s="35" t="s">
        <v>25</v>
      </c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</row>
    <row r="270" spans="1:21" ht="12.75" customHeight="1" x14ac:dyDescent="0.25">
      <c r="A270" s="31"/>
      <c r="B270" s="31" t="str">
        <f t="shared" si="9"/>
        <v>:30</v>
      </c>
      <c r="D270" s="34" t="s">
        <v>19</v>
      </c>
      <c r="E270" s="34" t="s">
        <v>13</v>
      </c>
      <c r="F270" s="34" t="s">
        <v>13</v>
      </c>
      <c r="G270" s="35" t="s">
        <v>22</v>
      </c>
      <c r="H270" s="35" t="s">
        <v>15</v>
      </c>
      <c r="I270" s="35" t="s">
        <v>23</v>
      </c>
      <c r="J270" s="34" t="s">
        <v>13</v>
      </c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</row>
    <row r="271" spans="1:21" ht="12.75" customHeight="1" x14ac:dyDescent="0.25">
      <c r="A271" s="31"/>
      <c r="B271" s="31" t="str">
        <f t="shared" si="9"/>
        <v>:45</v>
      </c>
      <c r="D271" s="34" t="s">
        <v>19</v>
      </c>
      <c r="E271" s="34" t="s">
        <v>13</v>
      </c>
      <c r="F271" s="34" t="s">
        <v>13</v>
      </c>
      <c r="G271" s="35" t="s">
        <v>22</v>
      </c>
      <c r="H271" s="35" t="s">
        <v>15</v>
      </c>
      <c r="I271" s="35" t="s">
        <v>23</v>
      </c>
      <c r="J271" s="34" t="s">
        <v>13</v>
      </c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</row>
    <row r="272" spans="1:21" ht="12.75" customHeight="1" x14ac:dyDescent="0.25">
      <c r="A272" s="31"/>
      <c r="B272" s="31" t="str">
        <f t="shared" si="9"/>
        <v>3:00 am</v>
      </c>
      <c r="D272" s="34" t="s">
        <v>19</v>
      </c>
      <c r="E272" s="35" t="s">
        <v>24</v>
      </c>
      <c r="F272" s="34" t="s">
        <v>13</v>
      </c>
      <c r="G272" s="35" t="s">
        <v>22</v>
      </c>
      <c r="H272" s="35" t="s">
        <v>15</v>
      </c>
      <c r="I272" s="35" t="s">
        <v>23</v>
      </c>
      <c r="J272" s="34" t="s">
        <v>13</v>
      </c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</row>
    <row r="273" spans="1:21" ht="12.75" customHeight="1" x14ac:dyDescent="0.25">
      <c r="A273" s="31"/>
      <c r="B273" s="31" t="str">
        <f t="shared" si="9"/>
        <v>:15</v>
      </c>
      <c r="D273" s="34" t="s">
        <v>19</v>
      </c>
      <c r="E273" s="35" t="s">
        <v>24</v>
      </c>
      <c r="F273" s="34" t="s">
        <v>13</v>
      </c>
      <c r="G273" s="35" t="s">
        <v>22</v>
      </c>
      <c r="H273" s="35" t="s">
        <v>15</v>
      </c>
      <c r="I273" s="35" t="s">
        <v>23</v>
      </c>
      <c r="J273" s="34" t="s">
        <v>13</v>
      </c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</row>
    <row r="274" spans="1:21" ht="12.75" customHeight="1" x14ac:dyDescent="0.25">
      <c r="A274" s="31"/>
      <c r="B274" s="31" t="str">
        <f t="shared" si="9"/>
        <v>:30</v>
      </c>
      <c r="D274" s="34" t="s">
        <v>19</v>
      </c>
      <c r="E274" s="35" t="s">
        <v>24</v>
      </c>
      <c r="F274" s="35" t="s">
        <v>21</v>
      </c>
      <c r="G274" s="35" t="s">
        <v>22</v>
      </c>
      <c r="H274" s="35" t="s">
        <v>15</v>
      </c>
      <c r="I274" s="35" t="s">
        <v>23</v>
      </c>
      <c r="J274" s="35" t="s">
        <v>27</v>
      </c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</row>
    <row r="275" spans="1:21" ht="12.75" customHeight="1" x14ac:dyDescent="0.25">
      <c r="A275" s="31"/>
      <c r="B275" s="31" t="str">
        <f t="shared" si="9"/>
        <v>:45</v>
      </c>
      <c r="D275" s="34" t="s">
        <v>19</v>
      </c>
      <c r="E275" s="35" t="s">
        <v>24</v>
      </c>
      <c r="F275" s="35" t="s">
        <v>21</v>
      </c>
      <c r="G275" s="35" t="s">
        <v>22</v>
      </c>
      <c r="H275" s="35" t="s">
        <v>15</v>
      </c>
      <c r="I275" s="35" t="s">
        <v>23</v>
      </c>
      <c r="J275" s="35" t="s">
        <v>27</v>
      </c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</row>
    <row r="276" spans="1:21" ht="12.75" customHeight="1" x14ac:dyDescent="0.25">
      <c r="A276" s="31"/>
      <c r="B276" s="31" t="str">
        <f t="shared" si="9"/>
        <v>4:00 am</v>
      </c>
      <c r="D276" s="34" t="s">
        <v>19</v>
      </c>
      <c r="E276" s="35" t="s">
        <v>24</v>
      </c>
      <c r="F276" s="35" t="s">
        <v>21</v>
      </c>
      <c r="G276" s="35" t="s">
        <v>22</v>
      </c>
      <c r="H276" s="35" t="s">
        <v>15</v>
      </c>
      <c r="I276" s="34" t="s">
        <v>14</v>
      </c>
      <c r="J276" s="35" t="s">
        <v>27</v>
      </c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</row>
    <row r="277" spans="1:21" ht="12.75" customHeight="1" x14ac:dyDescent="0.25">
      <c r="A277" s="31"/>
      <c r="B277" s="31" t="str">
        <f t="shared" si="9"/>
        <v>:15</v>
      </c>
      <c r="D277" s="34" t="s">
        <v>14</v>
      </c>
      <c r="E277" s="35" t="s">
        <v>24</v>
      </c>
      <c r="F277" s="35" t="s">
        <v>21</v>
      </c>
      <c r="G277" s="34" t="s">
        <v>14</v>
      </c>
      <c r="H277" s="35" t="s">
        <v>15</v>
      </c>
      <c r="I277" s="35" t="s">
        <v>23</v>
      </c>
      <c r="J277" s="35" t="s">
        <v>27</v>
      </c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</row>
    <row r="278" spans="1:21" ht="12.75" customHeight="1" x14ac:dyDescent="0.25">
      <c r="A278" s="31"/>
      <c r="B278" s="31" t="str">
        <f t="shared" si="9"/>
        <v>:30</v>
      </c>
      <c r="D278" s="34" t="s">
        <v>19</v>
      </c>
      <c r="E278" s="35" t="s">
        <v>24</v>
      </c>
      <c r="F278" s="35" t="s">
        <v>21</v>
      </c>
      <c r="G278" s="35" t="s">
        <v>22</v>
      </c>
      <c r="H278" s="35" t="s">
        <v>15</v>
      </c>
      <c r="I278" s="35" t="s">
        <v>23</v>
      </c>
      <c r="J278" s="35" t="s">
        <v>27</v>
      </c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</row>
    <row r="279" spans="1:21" ht="12.75" customHeight="1" x14ac:dyDescent="0.25">
      <c r="A279" s="31"/>
      <c r="B279" s="31" t="str">
        <f t="shared" si="9"/>
        <v>:45</v>
      </c>
      <c r="D279" s="34" t="s">
        <v>19</v>
      </c>
      <c r="E279" s="35" t="s">
        <v>24</v>
      </c>
      <c r="F279" s="35" t="s">
        <v>21</v>
      </c>
      <c r="G279" s="35" t="s">
        <v>22</v>
      </c>
      <c r="H279" s="35" t="s">
        <v>15</v>
      </c>
      <c r="I279" s="35" t="s">
        <v>23</v>
      </c>
      <c r="J279" s="35" t="s">
        <v>27</v>
      </c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</row>
    <row r="280" spans="1:21" ht="12.75" customHeight="1" x14ac:dyDescent="0.25">
      <c r="A280" s="31"/>
      <c r="B280" s="31" t="str">
        <f t="shared" si="9"/>
        <v>5:00 am</v>
      </c>
      <c r="D280" s="34" t="s">
        <v>19</v>
      </c>
      <c r="E280" s="35" t="s">
        <v>24</v>
      </c>
      <c r="F280" s="35" t="s">
        <v>21</v>
      </c>
      <c r="G280" s="35" t="s">
        <v>22</v>
      </c>
      <c r="H280" s="35"/>
      <c r="I280" s="35" t="s">
        <v>23</v>
      </c>
      <c r="J280" s="35" t="s">
        <v>27</v>
      </c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</row>
    <row r="281" spans="1:21" ht="12.75" customHeight="1" x14ac:dyDescent="0.25">
      <c r="A281" s="31"/>
      <c r="B281" s="31" t="str">
        <f t="shared" si="9"/>
        <v>:15</v>
      </c>
      <c r="D281" s="34" t="s">
        <v>19</v>
      </c>
      <c r="E281" s="35" t="s">
        <v>24</v>
      </c>
      <c r="F281" s="35" t="s">
        <v>21</v>
      </c>
      <c r="G281" s="35" t="s">
        <v>22</v>
      </c>
      <c r="H281" s="35"/>
      <c r="I281" s="35" t="s">
        <v>23</v>
      </c>
      <c r="J281" s="35" t="s">
        <v>27</v>
      </c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</row>
    <row r="282" spans="1:21" ht="12.75" customHeight="1" x14ac:dyDescent="0.25">
      <c r="A282" s="31"/>
      <c r="B282" s="31" t="str">
        <f t="shared" si="9"/>
        <v>:30</v>
      </c>
      <c r="D282" s="34" t="s">
        <v>19</v>
      </c>
      <c r="E282" s="35" t="s">
        <v>24</v>
      </c>
      <c r="F282" s="35" t="s">
        <v>21</v>
      </c>
      <c r="G282" s="35" t="s">
        <v>22</v>
      </c>
      <c r="H282" s="35"/>
      <c r="I282" s="35" t="s">
        <v>23</v>
      </c>
      <c r="J282" s="35" t="s">
        <v>27</v>
      </c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</row>
    <row r="283" spans="1:21" ht="12.75" customHeight="1" x14ac:dyDescent="0.25">
      <c r="A283" s="31"/>
      <c r="B283" s="31" t="str">
        <f t="shared" si="9"/>
        <v>:45</v>
      </c>
      <c r="D283" s="34" t="s">
        <v>19</v>
      </c>
      <c r="E283" s="35" t="s">
        <v>24</v>
      </c>
      <c r="F283" s="35" t="s">
        <v>21</v>
      </c>
      <c r="G283" s="35" t="s">
        <v>22</v>
      </c>
      <c r="H283" s="35"/>
      <c r="I283" s="35" t="s">
        <v>23</v>
      </c>
      <c r="J283" s="35" t="s">
        <v>27</v>
      </c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</row>
    <row r="284" spans="1:21" ht="12.75" customHeight="1" x14ac:dyDescent="0.25">
      <c r="A284" s="31"/>
      <c r="B284" s="31" t="str">
        <f t="shared" si="9"/>
        <v>6:00 am</v>
      </c>
      <c r="D284" s="34" t="s">
        <v>19</v>
      </c>
      <c r="E284" s="35" t="s">
        <v>24</v>
      </c>
      <c r="F284" s="35" t="s">
        <v>21</v>
      </c>
      <c r="G284" s="35" t="s">
        <v>22</v>
      </c>
      <c r="H284" s="35"/>
      <c r="I284" s="35" t="s">
        <v>23</v>
      </c>
      <c r="J284" s="35" t="s">
        <v>27</v>
      </c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</row>
    <row r="285" spans="1:21" ht="12.75" customHeight="1" x14ac:dyDescent="0.25">
      <c r="A285" s="31"/>
      <c r="B285" s="31" t="str">
        <f t="shared" si="9"/>
        <v>:15</v>
      </c>
      <c r="D285" s="34" t="s">
        <v>19</v>
      </c>
      <c r="E285" s="35" t="s">
        <v>24</v>
      </c>
      <c r="F285" s="35" t="s">
        <v>21</v>
      </c>
      <c r="G285" s="35" t="s">
        <v>22</v>
      </c>
      <c r="H285" s="35"/>
      <c r="I285" s="35" t="s">
        <v>23</v>
      </c>
      <c r="J285" s="35" t="s">
        <v>27</v>
      </c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</row>
    <row r="286" spans="1:21" ht="12.75" customHeight="1" x14ac:dyDescent="0.25">
      <c r="A286" s="31"/>
      <c r="B286" s="31" t="str">
        <f t="shared" si="9"/>
        <v>:30</v>
      </c>
      <c r="D286" s="34"/>
      <c r="E286" s="35" t="s">
        <v>24</v>
      </c>
      <c r="F286" s="35" t="s">
        <v>21</v>
      </c>
      <c r="G286" s="35" t="s">
        <v>22</v>
      </c>
      <c r="H286" s="35"/>
      <c r="I286" s="35" t="s">
        <v>23</v>
      </c>
      <c r="J286" s="35" t="s">
        <v>27</v>
      </c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</row>
    <row r="287" spans="1:21" ht="12.75" customHeight="1" x14ac:dyDescent="0.25">
      <c r="A287" s="31"/>
      <c r="B287" s="31" t="str">
        <f t="shared" si="9"/>
        <v>:45</v>
      </c>
      <c r="D287" s="34"/>
      <c r="E287" s="35" t="s">
        <v>24</v>
      </c>
      <c r="F287" s="34" t="s">
        <v>14</v>
      </c>
      <c r="G287" s="35" t="s">
        <v>22</v>
      </c>
      <c r="H287" s="35"/>
      <c r="I287" s="35" t="s">
        <v>23</v>
      </c>
      <c r="J287" s="34" t="s">
        <v>14</v>
      </c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</row>
    <row r="288" spans="1:21" ht="12.75" customHeight="1" x14ac:dyDescent="0.25">
      <c r="A288" s="31"/>
      <c r="B288" s="31" t="str">
        <f t="shared" si="9"/>
        <v>7:00 am</v>
      </c>
      <c r="D288" s="34"/>
      <c r="E288" s="35"/>
      <c r="F288" s="35" t="s">
        <v>21</v>
      </c>
      <c r="G288" s="35"/>
      <c r="H288" s="35"/>
      <c r="I288" s="35" t="s">
        <v>23</v>
      </c>
      <c r="J288" s="35" t="s">
        <v>27</v>
      </c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</row>
    <row r="289" spans="1:21" ht="12.75" customHeight="1" x14ac:dyDescent="0.25">
      <c r="A289" s="31"/>
      <c r="B289" s="31" t="str">
        <f t="shared" si="9"/>
        <v>:15</v>
      </c>
      <c r="D289" s="34"/>
      <c r="E289" s="35"/>
      <c r="F289" s="35" t="s">
        <v>21</v>
      </c>
      <c r="G289" s="35"/>
      <c r="H289" s="35"/>
      <c r="I289" s="35" t="s">
        <v>23</v>
      </c>
      <c r="J289" s="35" t="s">
        <v>27</v>
      </c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</row>
    <row r="290" spans="1:21" ht="12.75" customHeight="1" x14ac:dyDescent="0.25">
      <c r="A290" s="31"/>
      <c r="B290" s="31" t="str">
        <f t="shared" si="9"/>
        <v>:30</v>
      </c>
      <c r="D290" s="34"/>
      <c r="E290" s="35"/>
      <c r="F290" s="35" t="s">
        <v>21</v>
      </c>
      <c r="G290" s="35"/>
      <c r="H290" s="35"/>
      <c r="I290" s="35"/>
      <c r="J290" s="35" t="s">
        <v>27</v>
      </c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</row>
    <row r="291" spans="1:21" ht="12.75" customHeight="1" x14ac:dyDescent="0.25">
      <c r="A291" s="31"/>
      <c r="B291" s="31" t="str">
        <f t="shared" si="9"/>
        <v>:45</v>
      </c>
      <c r="D291" s="34"/>
      <c r="E291" s="35"/>
      <c r="F291" s="35" t="s">
        <v>21</v>
      </c>
      <c r="G291" s="35"/>
      <c r="H291" s="35"/>
      <c r="I291" s="35"/>
      <c r="J291" s="35" t="s">
        <v>27</v>
      </c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</row>
    <row r="292" spans="1:21" ht="12.75" customHeight="1" x14ac:dyDescent="0.25">
      <c r="A292" s="31"/>
      <c r="B292" s="31" t="str">
        <f t="shared" si="9"/>
        <v>8:00 am</v>
      </c>
      <c r="D292" s="34"/>
      <c r="E292" s="35"/>
      <c r="F292" s="35" t="s">
        <v>21</v>
      </c>
      <c r="G292" s="35"/>
      <c r="H292" s="35"/>
      <c r="I292" s="35"/>
      <c r="J292" s="35" t="s">
        <v>27</v>
      </c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</row>
    <row r="293" spans="1:21" ht="12.75" customHeight="1" x14ac:dyDescent="0.25">
      <c r="A293" s="31"/>
      <c r="B293" s="31" t="str">
        <f t="shared" si="9"/>
        <v>:15</v>
      </c>
      <c r="D293" s="34"/>
      <c r="E293" s="35"/>
      <c r="F293" s="35" t="s">
        <v>21</v>
      </c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</row>
    <row r="294" spans="1:21" ht="12.75" customHeight="1" x14ac:dyDescent="0.25">
      <c r="A294" s="31"/>
      <c r="B294" s="31" t="str">
        <f t="shared" si="9"/>
        <v>:30</v>
      </c>
      <c r="D294" s="34"/>
      <c r="E294" s="35"/>
      <c r="F294" s="35" t="s">
        <v>21</v>
      </c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</row>
    <row r="295" spans="1:21" ht="12.75" customHeight="1" x14ac:dyDescent="0.25">
      <c r="A295" s="31"/>
      <c r="B295" s="31" t="str">
        <f t="shared" si="9"/>
        <v>:45</v>
      </c>
      <c r="D295" s="34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</row>
    <row r="296" spans="1:21" ht="12.75" customHeight="1" x14ac:dyDescent="0.25">
      <c r="A296" s="31"/>
      <c r="B296" s="31" t="str">
        <f t="shared" si="9"/>
        <v>9:00 am</v>
      </c>
      <c r="D296" s="34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</row>
    <row r="297" spans="1:21" ht="1.5" customHeight="1" x14ac:dyDescent="0.25">
      <c r="A297" s="31"/>
      <c r="B297" s="36"/>
      <c r="C297" s="36"/>
      <c r="D297" s="37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</row>
    <row r="298" spans="1:21" ht="1.5" customHeight="1" x14ac:dyDescent="0.25">
      <c r="A298" s="31"/>
      <c r="B298" s="36"/>
      <c r="C298" s="36"/>
      <c r="D298" s="37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</row>
    <row r="299" spans="1:21" ht="1.5" customHeight="1" x14ac:dyDescent="0.25">
      <c r="A299" s="31"/>
      <c r="B299" s="36"/>
      <c r="C299" s="36"/>
      <c r="D299" s="37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</row>
    <row r="300" spans="1:21" ht="1.5" customHeight="1" x14ac:dyDescent="0.25">
      <c r="B300" s="36"/>
      <c r="D300" s="39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</row>
  </sheetData>
  <mergeCells count="5">
    <mergeCell ref="B7:J7"/>
    <mergeCell ref="B67:J67"/>
    <mergeCell ref="B127:J127"/>
    <mergeCell ref="B187:J187"/>
    <mergeCell ref="B247:J247"/>
  </mergeCells>
  <phoneticPr fontId="7" type="noConversion"/>
  <conditionalFormatting sqref="B8:C56">
    <cfRule type="expression" dxfId="997" priority="5103">
      <formula>(VALUE($B8)&lt;1)*Periods</formula>
    </cfRule>
  </conditionalFormatting>
  <conditionalFormatting sqref="K4:U4">
    <cfRule type="expression" dxfId="996" priority="923">
      <formula>LEN(K5)=0</formula>
    </cfRule>
  </conditionalFormatting>
  <conditionalFormatting sqref="D4:U4">
    <cfRule type="expression" dxfId="995" priority="806">
      <formula>LEN(D5)&gt;0</formula>
    </cfRule>
  </conditionalFormatting>
  <conditionalFormatting sqref="K5:U5">
    <cfRule type="expression" dxfId="994" priority="469">
      <formula>NameRepeated</formula>
    </cfRule>
    <cfRule type="expression" dxfId="993" priority="805">
      <formula>LEN(K5)&gt;0</formula>
    </cfRule>
  </conditionalFormatting>
  <conditionalFormatting sqref="D16">
    <cfRule type="expression" dxfId="992" priority="4089">
      <formula>(4=IsColor)*ShowAssignmentColor</formula>
    </cfRule>
  </conditionalFormatting>
  <conditionalFormatting sqref="D8:U8 H9:H39">
    <cfRule type="expression" dxfId="991" priority="6806">
      <formula>(VALUE($B8)&lt;1)*($B8&lt;&gt;$B$8)*LEN(D$5)*(LEN(D8)=0)*(LEN(#REF!)=0)</formula>
    </cfRule>
    <cfRule type="expression" dxfId="990" priority="6807">
      <formula>(VALUE($B8)&lt;1)*($B8&lt;&gt;$B$8)*LEN(D$5)</formula>
    </cfRule>
    <cfRule type="expression" dxfId="989" priority="6808" stopIfTrue="1">
      <formula>IsEntireDay*ShowAssignmentName</formula>
    </cfRule>
    <cfRule type="expression" dxfId="988" priority="6809" stopIfTrue="1">
      <formula>(1=IsColor)*ShowAssignmentName</formula>
    </cfRule>
    <cfRule type="expression" dxfId="987" priority="6810" stopIfTrue="1">
      <formula>(1=IsColor)*ShowAssignmentColor</formula>
    </cfRule>
    <cfRule type="expression" dxfId="986" priority="6811" stopIfTrue="1">
      <formula>(2=IsColor)*ShowAssignmentName</formula>
    </cfRule>
    <cfRule type="expression" dxfId="985" priority="6812" stopIfTrue="1">
      <formula>(2=IsColor)*ShowAssignmentColor</formula>
    </cfRule>
    <cfRule type="expression" dxfId="984" priority="6813" stopIfTrue="1">
      <formula>(3=IsColor)*ShowAssignmentName</formula>
    </cfRule>
    <cfRule type="expression" dxfId="983" priority="6814" stopIfTrue="1">
      <formula>(3=IsColor)*ShowAssignmentColor</formula>
    </cfRule>
    <cfRule type="expression" dxfId="982" priority="6815" stopIfTrue="1">
      <formula>(4=IsColor)*ShowAssignmentName</formula>
    </cfRule>
    <cfRule type="expression" dxfId="981" priority="6816" stopIfTrue="1">
      <formula>(4=IsColor)*ShowAssignmentColor</formula>
    </cfRule>
    <cfRule type="expression" dxfId="980" priority="6817" stopIfTrue="1">
      <formula>(5=IsColor)*ShowAssignmentName</formula>
    </cfRule>
    <cfRule type="expression" dxfId="979" priority="6818" stopIfTrue="1">
      <formula>(5=IsColor)*ShowAssignmentColor</formula>
    </cfRule>
    <cfRule type="expression" dxfId="978" priority="6819" stopIfTrue="1">
      <formula>(6=IsColor)*ShowAssignmentName</formula>
    </cfRule>
    <cfRule type="expression" dxfId="977" priority="6820" stopIfTrue="1">
      <formula>(6=IsColor)*ShowAssignmentColor</formula>
    </cfRule>
    <cfRule type="expression" dxfId="976" priority="6821" stopIfTrue="1">
      <formula>(7=IsColor)*ShowAssignmentName</formula>
    </cfRule>
    <cfRule type="expression" dxfId="975" priority="6822" stopIfTrue="1">
      <formula>(7=IsColor)*ShowAssignmentColor</formula>
    </cfRule>
    <cfRule type="expression" dxfId="974" priority="6823" stopIfTrue="1">
      <formula>(8=IsColor)*ShowAssignmentName</formula>
    </cfRule>
    <cfRule type="expression" dxfId="973" priority="6824" stopIfTrue="1">
      <formula>(8=IsColor)*ShowAssignmentColor</formula>
    </cfRule>
    <cfRule type="expression" dxfId="972" priority="6825" stopIfTrue="1">
      <formula>(9=IsColor)*ShowAssignmentName</formula>
    </cfRule>
    <cfRule type="expression" dxfId="971" priority="6826" stopIfTrue="1">
      <formula>(9=IsColor)*ShowAssignmentColor</formula>
    </cfRule>
    <cfRule type="expression" dxfId="970" priority="6827" stopIfTrue="1">
      <formula>(10=IsColor)*ShowAssignmentName</formula>
    </cfRule>
    <cfRule type="expression" dxfId="969" priority="6828" stopIfTrue="1">
      <formula>(10=IsColor)*ShowAssignmentColor</formula>
    </cfRule>
    <cfRule type="expression" dxfId="968" priority="6829" stopIfTrue="1">
      <formula>(11=IsColor)*ShowAssignmentName</formula>
    </cfRule>
    <cfRule type="expression" dxfId="967" priority="6830" stopIfTrue="1">
      <formula>(11=IsColor)*ShowAssignmentColor</formula>
    </cfRule>
  </conditionalFormatting>
  <conditionalFormatting sqref="D40:U56 D9:G39 I9:U39">
    <cfRule type="expression" dxfId="966" priority="6831">
      <formula>(VALUE($B9)&lt;1)*($B9&lt;&gt;$B$8)*LEN(D$5)*(LEN(D9)=0)*(LEN(D8)=0)</formula>
    </cfRule>
    <cfRule type="expression" dxfId="965" priority="6832">
      <formula>(VALUE($B9)&lt;1)*($B9&lt;&gt;$B$8)*LEN(D$5)</formula>
    </cfRule>
    <cfRule type="expression" dxfId="964" priority="6833" stopIfTrue="1">
      <formula>IsEntireDay*ShowAssignmentName</formula>
    </cfRule>
    <cfRule type="expression" dxfId="963" priority="6834" stopIfTrue="1">
      <formula>(1=IsColor)*ShowAssignmentName</formula>
    </cfRule>
    <cfRule type="expression" dxfId="962" priority="6835" stopIfTrue="1">
      <formula>(1=IsColor)*ShowAssignmentColor</formula>
    </cfRule>
    <cfRule type="expression" dxfId="961" priority="6836" stopIfTrue="1">
      <formula>(2=IsColor)*ShowAssignmentName</formula>
    </cfRule>
    <cfRule type="expression" dxfId="960" priority="6837" stopIfTrue="1">
      <formula>(2=IsColor)*ShowAssignmentColor</formula>
    </cfRule>
    <cfRule type="expression" dxfId="959" priority="6838" stopIfTrue="1">
      <formula>(3=IsColor)*ShowAssignmentName</formula>
    </cfRule>
    <cfRule type="expression" dxfId="958" priority="6839" stopIfTrue="1">
      <formula>(3=IsColor)*ShowAssignmentColor</formula>
    </cfRule>
    <cfRule type="expression" dxfId="957" priority="6840" stopIfTrue="1">
      <formula>(4=IsColor)*ShowAssignmentName</formula>
    </cfRule>
    <cfRule type="expression" dxfId="956" priority="6841" stopIfTrue="1">
      <formula>(4=IsColor)*ShowAssignmentColor</formula>
    </cfRule>
    <cfRule type="expression" dxfId="955" priority="6842" stopIfTrue="1">
      <formula>(5=IsColor)*ShowAssignmentName</formula>
    </cfRule>
    <cfRule type="expression" dxfId="954" priority="6843" stopIfTrue="1">
      <formula>(5=IsColor)*ShowAssignmentColor</formula>
    </cfRule>
    <cfRule type="expression" dxfId="953" priority="6844" stopIfTrue="1">
      <formula>(6=IsColor)*ShowAssignmentName</formula>
    </cfRule>
    <cfRule type="expression" dxfId="952" priority="6845" stopIfTrue="1">
      <formula>(6=IsColor)*ShowAssignmentColor</formula>
    </cfRule>
    <cfRule type="expression" dxfId="951" priority="6846" stopIfTrue="1">
      <formula>(7=IsColor)*ShowAssignmentName</formula>
    </cfRule>
    <cfRule type="expression" dxfId="950" priority="6847" stopIfTrue="1">
      <formula>(7=IsColor)*ShowAssignmentColor</formula>
    </cfRule>
    <cfRule type="expression" dxfId="949" priority="6848" stopIfTrue="1">
      <formula>(8=IsColor)*ShowAssignmentName</formula>
    </cfRule>
    <cfRule type="expression" dxfId="948" priority="6849" stopIfTrue="1">
      <formula>(8=IsColor)*ShowAssignmentColor</formula>
    </cfRule>
    <cfRule type="expression" dxfId="947" priority="6850" stopIfTrue="1">
      <formula>(9=IsColor)*ShowAssignmentName</formula>
    </cfRule>
    <cfRule type="expression" dxfId="946" priority="6851" stopIfTrue="1">
      <formula>(9=IsColor)*ShowAssignmentColor</formula>
    </cfRule>
    <cfRule type="expression" dxfId="945" priority="6852" stopIfTrue="1">
      <formula>(10=IsColor)*ShowAssignmentName</formula>
    </cfRule>
    <cfRule type="expression" dxfId="944" priority="6853" stopIfTrue="1">
      <formula>(10=IsColor)*ShowAssignmentColor</formula>
    </cfRule>
    <cfRule type="expression" dxfId="943" priority="6854" stopIfTrue="1">
      <formula>(11=IsColor)*ShowAssignmentName</formula>
    </cfRule>
    <cfRule type="expression" dxfId="942" priority="6855" stopIfTrue="1">
      <formula>(11=IsColor)*ShowAssignmentColor</formula>
    </cfRule>
  </conditionalFormatting>
  <conditionalFormatting sqref="D8:U8 H9:H39">
    <cfRule type="expression" dxfId="941" priority="6856">
      <formula>($B8=$B$8)*LEN(D$5)</formula>
    </cfRule>
  </conditionalFormatting>
  <conditionalFormatting sqref="B68:C116">
    <cfRule type="expression" dxfId="940" priority="397">
      <formula>(VALUE($B68)&lt;1)*Periods</formula>
    </cfRule>
  </conditionalFormatting>
  <conditionalFormatting sqref="K64:U64">
    <cfRule type="expression" dxfId="939" priority="395">
      <formula>LEN(K65)=0</formula>
    </cfRule>
  </conditionalFormatting>
  <conditionalFormatting sqref="D64:U64">
    <cfRule type="expression" dxfId="938" priority="394">
      <formula>LEN(D65)&gt;0</formula>
    </cfRule>
  </conditionalFormatting>
  <conditionalFormatting sqref="K65:U65">
    <cfRule type="expression" dxfId="937" priority="392">
      <formula>NameRepeated</formula>
    </cfRule>
    <cfRule type="expression" dxfId="936" priority="393">
      <formula>LEN(K65)&gt;0</formula>
    </cfRule>
  </conditionalFormatting>
  <conditionalFormatting sqref="K68:U68">
    <cfRule type="expression" dxfId="935" priority="398">
      <formula>(VALUE($B68)&lt;1)*($B68&lt;&gt;$B$8)*LEN(K$5)*(LEN(K68)=0)*(LEN(#REF!)=0)</formula>
    </cfRule>
    <cfRule type="expression" dxfId="934" priority="399">
      <formula>(VALUE($B68)&lt;1)*($B68&lt;&gt;$B$8)*LEN(K$5)</formula>
    </cfRule>
    <cfRule type="expression" dxfId="933" priority="400" stopIfTrue="1">
      <formula>IsEntireDay*ShowAssignmentName</formula>
    </cfRule>
    <cfRule type="expression" dxfId="932" priority="401" stopIfTrue="1">
      <formula>(1=IsColor)*ShowAssignmentName</formula>
    </cfRule>
    <cfRule type="expression" dxfId="931" priority="402" stopIfTrue="1">
      <formula>(1=IsColor)*ShowAssignmentColor</formula>
    </cfRule>
    <cfRule type="expression" dxfId="930" priority="403" stopIfTrue="1">
      <formula>(2=IsColor)*ShowAssignmentName</formula>
    </cfRule>
    <cfRule type="expression" dxfId="929" priority="404" stopIfTrue="1">
      <formula>(2=IsColor)*ShowAssignmentColor</formula>
    </cfRule>
    <cfRule type="expression" dxfId="928" priority="405" stopIfTrue="1">
      <formula>(3=IsColor)*ShowAssignmentName</formula>
    </cfRule>
    <cfRule type="expression" dxfId="927" priority="406" stopIfTrue="1">
      <formula>(3=IsColor)*ShowAssignmentColor</formula>
    </cfRule>
    <cfRule type="expression" dxfId="926" priority="407" stopIfTrue="1">
      <formula>(4=IsColor)*ShowAssignmentName</formula>
    </cfRule>
    <cfRule type="expression" dxfId="925" priority="408" stopIfTrue="1">
      <formula>(4=IsColor)*ShowAssignmentColor</formula>
    </cfRule>
    <cfRule type="expression" dxfId="924" priority="409" stopIfTrue="1">
      <formula>(5=IsColor)*ShowAssignmentName</formula>
    </cfRule>
    <cfRule type="expression" dxfId="923" priority="410" stopIfTrue="1">
      <formula>(5=IsColor)*ShowAssignmentColor</formula>
    </cfRule>
    <cfRule type="expression" dxfId="922" priority="411" stopIfTrue="1">
      <formula>(6=IsColor)*ShowAssignmentName</formula>
    </cfRule>
    <cfRule type="expression" dxfId="921" priority="412" stopIfTrue="1">
      <formula>(6=IsColor)*ShowAssignmentColor</formula>
    </cfRule>
    <cfRule type="expression" dxfId="920" priority="413" stopIfTrue="1">
      <formula>(7=IsColor)*ShowAssignmentName</formula>
    </cfRule>
    <cfRule type="expression" dxfId="919" priority="414" stopIfTrue="1">
      <formula>(7=IsColor)*ShowAssignmentColor</formula>
    </cfRule>
    <cfRule type="expression" dxfId="918" priority="415" stopIfTrue="1">
      <formula>(8=IsColor)*ShowAssignmentName</formula>
    </cfRule>
    <cfRule type="expression" dxfId="917" priority="416" stopIfTrue="1">
      <formula>(8=IsColor)*ShowAssignmentColor</formula>
    </cfRule>
    <cfRule type="expression" dxfId="916" priority="417" stopIfTrue="1">
      <formula>(9=IsColor)*ShowAssignmentName</formula>
    </cfRule>
    <cfRule type="expression" dxfId="915" priority="418" stopIfTrue="1">
      <formula>(9=IsColor)*ShowAssignmentColor</formula>
    </cfRule>
    <cfRule type="expression" dxfId="914" priority="419" stopIfTrue="1">
      <formula>(10=IsColor)*ShowAssignmentName</formula>
    </cfRule>
    <cfRule type="expression" dxfId="913" priority="420" stopIfTrue="1">
      <formula>(10=IsColor)*ShowAssignmentColor</formula>
    </cfRule>
    <cfRule type="expression" dxfId="912" priority="421" stopIfTrue="1">
      <formula>(11=IsColor)*ShowAssignmentName</formula>
    </cfRule>
    <cfRule type="expression" dxfId="911" priority="422" stopIfTrue="1">
      <formula>(11=IsColor)*ShowAssignmentColor</formula>
    </cfRule>
  </conditionalFormatting>
  <conditionalFormatting sqref="K69:U116">
    <cfRule type="expression" dxfId="910" priority="423">
      <formula>(VALUE($B69)&lt;1)*($B69&lt;&gt;$B$8)*LEN(K$5)*(LEN(K69)=0)*(LEN(K68)=0)</formula>
    </cfRule>
    <cfRule type="expression" dxfId="909" priority="424">
      <formula>(VALUE($B69)&lt;1)*($B69&lt;&gt;$B$8)*LEN(K$5)</formula>
    </cfRule>
    <cfRule type="expression" dxfId="908" priority="425" stopIfTrue="1">
      <formula>IsEntireDay*ShowAssignmentName</formula>
    </cfRule>
    <cfRule type="expression" dxfId="907" priority="426" stopIfTrue="1">
      <formula>(1=IsColor)*ShowAssignmentName</formula>
    </cfRule>
    <cfRule type="expression" dxfId="906" priority="427" stopIfTrue="1">
      <formula>(1=IsColor)*ShowAssignmentColor</formula>
    </cfRule>
    <cfRule type="expression" dxfId="905" priority="428" stopIfTrue="1">
      <formula>(2=IsColor)*ShowAssignmentName</formula>
    </cfRule>
    <cfRule type="expression" dxfId="904" priority="429" stopIfTrue="1">
      <formula>(2=IsColor)*ShowAssignmentColor</formula>
    </cfRule>
    <cfRule type="expression" dxfId="903" priority="430" stopIfTrue="1">
      <formula>(3=IsColor)*ShowAssignmentName</formula>
    </cfRule>
    <cfRule type="expression" dxfId="902" priority="431" stopIfTrue="1">
      <formula>(3=IsColor)*ShowAssignmentColor</formula>
    </cfRule>
    <cfRule type="expression" dxfId="901" priority="432" stopIfTrue="1">
      <formula>(4=IsColor)*ShowAssignmentName</formula>
    </cfRule>
    <cfRule type="expression" dxfId="900" priority="433" stopIfTrue="1">
      <formula>(4=IsColor)*ShowAssignmentColor</formula>
    </cfRule>
    <cfRule type="expression" dxfId="899" priority="434" stopIfTrue="1">
      <formula>(5=IsColor)*ShowAssignmentName</formula>
    </cfRule>
    <cfRule type="expression" dxfId="898" priority="435" stopIfTrue="1">
      <formula>(5=IsColor)*ShowAssignmentColor</formula>
    </cfRule>
    <cfRule type="expression" dxfId="897" priority="436" stopIfTrue="1">
      <formula>(6=IsColor)*ShowAssignmentName</formula>
    </cfRule>
    <cfRule type="expression" dxfId="896" priority="437" stopIfTrue="1">
      <formula>(6=IsColor)*ShowAssignmentColor</formula>
    </cfRule>
    <cfRule type="expression" dxfId="895" priority="438" stopIfTrue="1">
      <formula>(7=IsColor)*ShowAssignmentName</formula>
    </cfRule>
    <cfRule type="expression" dxfId="894" priority="439" stopIfTrue="1">
      <formula>(7=IsColor)*ShowAssignmentColor</formula>
    </cfRule>
    <cfRule type="expression" dxfId="893" priority="440" stopIfTrue="1">
      <formula>(8=IsColor)*ShowAssignmentName</formula>
    </cfRule>
    <cfRule type="expression" dxfId="892" priority="441" stopIfTrue="1">
      <formula>(8=IsColor)*ShowAssignmentColor</formula>
    </cfRule>
    <cfRule type="expression" dxfId="891" priority="442" stopIfTrue="1">
      <formula>(9=IsColor)*ShowAssignmentName</formula>
    </cfRule>
    <cfRule type="expression" dxfId="890" priority="443" stopIfTrue="1">
      <formula>(9=IsColor)*ShowAssignmentColor</formula>
    </cfRule>
    <cfRule type="expression" dxfId="889" priority="444" stopIfTrue="1">
      <formula>(10=IsColor)*ShowAssignmentName</formula>
    </cfRule>
    <cfRule type="expression" dxfId="888" priority="445" stopIfTrue="1">
      <formula>(10=IsColor)*ShowAssignmentColor</formula>
    </cfRule>
    <cfRule type="expression" dxfId="887" priority="446" stopIfTrue="1">
      <formula>(11=IsColor)*ShowAssignmentName</formula>
    </cfRule>
    <cfRule type="expression" dxfId="886" priority="447" stopIfTrue="1">
      <formula>(11=IsColor)*ShowAssignmentColor</formula>
    </cfRule>
  </conditionalFormatting>
  <conditionalFormatting sqref="K68:U68">
    <cfRule type="expression" dxfId="885" priority="448">
      <formula>($B68=$B$8)*LEN(K$5)</formula>
    </cfRule>
  </conditionalFormatting>
  <conditionalFormatting sqref="B128:C176">
    <cfRule type="expression" dxfId="884" priority="340">
      <formula>(VALUE($B128)&lt;1)*Periods</formula>
    </cfRule>
  </conditionalFormatting>
  <conditionalFormatting sqref="K124:U124">
    <cfRule type="expression" dxfId="883" priority="338">
      <formula>LEN(K125)=0</formula>
    </cfRule>
  </conditionalFormatting>
  <conditionalFormatting sqref="D124:U124">
    <cfRule type="expression" dxfId="882" priority="337">
      <formula>LEN(D125)&gt;0</formula>
    </cfRule>
  </conditionalFormatting>
  <conditionalFormatting sqref="K125:U125">
    <cfRule type="expression" dxfId="881" priority="335">
      <formula>NameRepeated</formula>
    </cfRule>
    <cfRule type="expression" dxfId="880" priority="336">
      <formula>LEN(K125)&gt;0</formula>
    </cfRule>
  </conditionalFormatting>
  <conditionalFormatting sqref="K128:U128">
    <cfRule type="expression" dxfId="879" priority="341">
      <formula>(VALUE($B128)&lt;1)*($B128&lt;&gt;$B$8)*LEN(K$5)*(LEN(K128)=0)*(LEN(#REF!)=0)</formula>
    </cfRule>
    <cfRule type="expression" dxfId="878" priority="342">
      <formula>(VALUE($B128)&lt;1)*($B128&lt;&gt;$B$8)*LEN(K$5)</formula>
    </cfRule>
    <cfRule type="expression" dxfId="877" priority="343" stopIfTrue="1">
      <formula>IsEntireDay*ShowAssignmentName</formula>
    </cfRule>
    <cfRule type="expression" dxfId="876" priority="344" stopIfTrue="1">
      <formula>(1=IsColor)*ShowAssignmentName</formula>
    </cfRule>
    <cfRule type="expression" dxfId="875" priority="345" stopIfTrue="1">
      <formula>(1=IsColor)*ShowAssignmentColor</formula>
    </cfRule>
    <cfRule type="expression" dxfId="874" priority="346" stopIfTrue="1">
      <formula>(2=IsColor)*ShowAssignmentName</formula>
    </cfRule>
    <cfRule type="expression" dxfId="873" priority="347" stopIfTrue="1">
      <formula>(2=IsColor)*ShowAssignmentColor</formula>
    </cfRule>
    <cfRule type="expression" dxfId="872" priority="348" stopIfTrue="1">
      <formula>(3=IsColor)*ShowAssignmentName</formula>
    </cfRule>
    <cfRule type="expression" dxfId="871" priority="349" stopIfTrue="1">
      <formula>(3=IsColor)*ShowAssignmentColor</formula>
    </cfRule>
    <cfRule type="expression" dxfId="870" priority="350" stopIfTrue="1">
      <formula>(4=IsColor)*ShowAssignmentName</formula>
    </cfRule>
    <cfRule type="expression" dxfId="869" priority="351" stopIfTrue="1">
      <formula>(4=IsColor)*ShowAssignmentColor</formula>
    </cfRule>
    <cfRule type="expression" dxfId="868" priority="352" stopIfTrue="1">
      <formula>(5=IsColor)*ShowAssignmentName</formula>
    </cfRule>
    <cfRule type="expression" dxfId="867" priority="353" stopIfTrue="1">
      <formula>(5=IsColor)*ShowAssignmentColor</formula>
    </cfRule>
    <cfRule type="expression" dxfId="866" priority="354" stopIfTrue="1">
      <formula>(6=IsColor)*ShowAssignmentName</formula>
    </cfRule>
    <cfRule type="expression" dxfId="865" priority="355" stopIfTrue="1">
      <formula>(6=IsColor)*ShowAssignmentColor</formula>
    </cfRule>
    <cfRule type="expression" dxfId="864" priority="356" stopIfTrue="1">
      <formula>(7=IsColor)*ShowAssignmentName</formula>
    </cfRule>
    <cfRule type="expression" dxfId="863" priority="357" stopIfTrue="1">
      <formula>(7=IsColor)*ShowAssignmentColor</formula>
    </cfRule>
    <cfRule type="expression" dxfId="862" priority="358" stopIfTrue="1">
      <formula>(8=IsColor)*ShowAssignmentName</formula>
    </cfRule>
    <cfRule type="expression" dxfId="861" priority="359" stopIfTrue="1">
      <formula>(8=IsColor)*ShowAssignmentColor</formula>
    </cfRule>
    <cfRule type="expression" dxfId="860" priority="360" stopIfTrue="1">
      <formula>(9=IsColor)*ShowAssignmentName</formula>
    </cfRule>
    <cfRule type="expression" dxfId="859" priority="361" stopIfTrue="1">
      <formula>(9=IsColor)*ShowAssignmentColor</formula>
    </cfRule>
    <cfRule type="expression" dxfId="858" priority="362" stopIfTrue="1">
      <formula>(10=IsColor)*ShowAssignmentName</formula>
    </cfRule>
    <cfRule type="expression" dxfId="857" priority="363" stopIfTrue="1">
      <formula>(10=IsColor)*ShowAssignmentColor</formula>
    </cfRule>
    <cfRule type="expression" dxfId="856" priority="364" stopIfTrue="1">
      <formula>(11=IsColor)*ShowAssignmentName</formula>
    </cfRule>
    <cfRule type="expression" dxfId="855" priority="365" stopIfTrue="1">
      <formula>(11=IsColor)*ShowAssignmentColor</formula>
    </cfRule>
  </conditionalFormatting>
  <conditionalFormatting sqref="K129:U176">
    <cfRule type="expression" dxfId="854" priority="366">
      <formula>(VALUE($B129)&lt;1)*($B129&lt;&gt;$B$8)*LEN(K$5)*(LEN(K129)=0)*(LEN(K128)=0)</formula>
    </cfRule>
    <cfRule type="expression" dxfId="853" priority="367">
      <formula>(VALUE($B129)&lt;1)*($B129&lt;&gt;$B$8)*LEN(K$5)</formula>
    </cfRule>
    <cfRule type="expression" dxfId="852" priority="368" stopIfTrue="1">
      <formula>IsEntireDay*ShowAssignmentName</formula>
    </cfRule>
    <cfRule type="expression" dxfId="851" priority="369" stopIfTrue="1">
      <formula>(1=IsColor)*ShowAssignmentName</formula>
    </cfRule>
    <cfRule type="expression" dxfId="850" priority="370" stopIfTrue="1">
      <formula>(1=IsColor)*ShowAssignmentColor</formula>
    </cfRule>
    <cfRule type="expression" dxfId="849" priority="371" stopIfTrue="1">
      <formula>(2=IsColor)*ShowAssignmentName</formula>
    </cfRule>
    <cfRule type="expression" dxfId="848" priority="372" stopIfTrue="1">
      <formula>(2=IsColor)*ShowAssignmentColor</formula>
    </cfRule>
    <cfRule type="expression" dxfId="847" priority="373" stopIfTrue="1">
      <formula>(3=IsColor)*ShowAssignmentName</formula>
    </cfRule>
    <cfRule type="expression" dxfId="846" priority="374" stopIfTrue="1">
      <formula>(3=IsColor)*ShowAssignmentColor</formula>
    </cfRule>
    <cfRule type="expression" dxfId="845" priority="375" stopIfTrue="1">
      <formula>(4=IsColor)*ShowAssignmentName</formula>
    </cfRule>
    <cfRule type="expression" dxfId="844" priority="376" stopIfTrue="1">
      <formula>(4=IsColor)*ShowAssignmentColor</formula>
    </cfRule>
    <cfRule type="expression" dxfId="843" priority="377" stopIfTrue="1">
      <formula>(5=IsColor)*ShowAssignmentName</formula>
    </cfRule>
    <cfRule type="expression" dxfId="842" priority="378" stopIfTrue="1">
      <formula>(5=IsColor)*ShowAssignmentColor</formula>
    </cfRule>
    <cfRule type="expression" dxfId="841" priority="379" stopIfTrue="1">
      <formula>(6=IsColor)*ShowAssignmentName</formula>
    </cfRule>
    <cfRule type="expression" dxfId="840" priority="380" stopIfTrue="1">
      <formula>(6=IsColor)*ShowAssignmentColor</formula>
    </cfRule>
    <cfRule type="expression" dxfId="839" priority="381" stopIfTrue="1">
      <formula>(7=IsColor)*ShowAssignmentName</formula>
    </cfRule>
    <cfRule type="expression" dxfId="838" priority="382" stopIfTrue="1">
      <formula>(7=IsColor)*ShowAssignmentColor</formula>
    </cfRule>
    <cfRule type="expression" dxfId="837" priority="383" stopIfTrue="1">
      <formula>(8=IsColor)*ShowAssignmentName</formula>
    </cfRule>
    <cfRule type="expression" dxfId="836" priority="384" stopIfTrue="1">
      <formula>(8=IsColor)*ShowAssignmentColor</formula>
    </cfRule>
    <cfRule type="expression" dxfId="835" priority="385" stopIfTrue="1">
      <formula>(9=IsColor)*ShowAssignmentName</formula>
    </cfRule>
    <cfRule type="expression" dxfId="834" priority="386" stopIfTrue="1">
      <formula>(9=IsColor)*ShowAssignmentColor</formula>
    </cfRule>
    <cfRule type="expression" dxfId="833" priority="387" stopIfTrue="1">
      <formula>(10=IsColor)*ShowAssignmentName</formula>
    </cfRule>
    <cfRule type="expression" dxfId="832" priority="388" stopIfTrue="1">
      <formula>(10=IsColor)*ShowAssignmentColor</formula>
    </cfRule>
    <cfRule type="expression" dxfId="831" priority="389" stopIfTrue="1">
      <formula>(11=IsColor)*ShowAssignmentName</formula>
    </cfRule>
    <cfRule type="expression" dxfId="830" priority="390" stopIfTrue="1">
      <formula>(11=IsColor)*ShowAssignmentColor</formula>
    </cfRule>
  </conditionalFormatting>
  <conditionalFormatting sqref="K128:U128">
    <cfRule type="expression" dxfId="829" priority="391">
      <formula>($B128=$B$8)*LEN(K$5)</formula>
    </cfRule>
  </conditionalFormatting>
  <conditionalFormatting sqref="B188:C236">
    <cfRule type="expression" dxfId="828" priority="283">
      <formula>(VALUE($B188)&lt;1)*Periods</formula>
    </cfRule>
  </conditionalFormatting>
  <conditionalFormatting sqref="K184:U184">
    <cfRule type="expression" dxfId="827" priority="281">
      <formula>LEN(K185)=0</formula>
    </cfRule>
  </conditionalFormatting>
  <conditionalFormatting sqref="D184:U184">
    <cfRule type="expression" dxfId="826" priority="280">
      <formula>LEN(D185)&gt;0</formula>
    </cfRule>
  </conditionalFormatting>
  <conditionalFormatting sqref="K185:U185">
    <cfRule type="expression" dxfId="825" priority="278">
      <formula>NameRepeated</formula>
    </cfRule>
    <cfRule type="expression" dxfId="824" priority="279">
      <formula>LEN(K185)&gt;0</formula>
    </cfRule>
  </conditionalFormatting>
  <conditionalFormatting sqref="K188:U188">
    <cfRule type="expression" dxfId="823" priority="284">
      <formula>(VALUE($B188)&lt;1)*($B188&lt;&gt;$B$8)*LEN(K$5)*(LEN(K188)=0)*(LEN(#REF!)=0)</formula>
    </cfRule>
    <cfRule type="expression" dxfId="822" priority="285">
      <formula>(VALUE($B188)&lt;1)*($B188&lt;&gt;$B$8)*LEN(K$5)</formula>
    </cfRule>
    <cfRule type="expression" dxfId="821" priority="286" stopIfTrue="1">
      <formula>IsEntireDay*ShowAssignmentName</formula>
    </cfRule>
    <cfRule type="expression" dxfId="820" priority="287" stopIfTrue="1">
      <formula>(1=IsColor)*ShowAssignmentName</formula>
    </cfRule>
    <cfRule type="expression" dxfId="819" priority="288" stopIfTrue="1">
      <formula>(1=IsColor)*ShowAssignmentColor</formula>
    </cfRule>
    <cfRule type="expression" dxfId="818" priority="289" stopIfTrue="1">
      <formula>(2=IsColor)*ShowAssignmentName</formula>
    </cfRule>
    <cfRule type="expression" dxfId="817" priority="290" stopIfTrue="1">
      <formula>(2=IsColor)*ShowAssignmentColor</formula>
    </cfRule>
    <cfRule type="expression" dxfId="816" priority="291" stopIfTrue="1">
      <formula>(3=IsColor)*ShowAssignmentName</formula>
    </cfRule>
    <cfRule type="expression" dxfId="815" priority="292" stopIfTrue="1">
      <formula>(3=IsColor)*ShowAssignmentColor</formula>
    </cfRule>
    <cfRule type="expression" dxfId="814" priority="293" stopIfTrue="1">
      <formula>(4=IsColor)*ShowAssignmentName</formula>
    </cfRule>
    <cfRule type="expression" dxfId="813" priority="294" stopIfTrue="1">
      <formula>(4=IsColor)*ShowAssignmentColor</formula>
    </cfRule>
    <cfRule type="expression" dxfId="812" priority="295" stopIfTrue="1">
      <formula>(5=IsColor)*ShowAssignmentName</formula>
    </cfRule>
    <cfRule type="expression" dxfId="811" priority="296" stopIfTrue="1">
      <formula>(5=IsColor)*ShowAssignmentColor</formula>
    </cfRule>
    <cfRule type="expression" dxfId="810" priority="297" stopIfTrue="1">
      <formula>(6=IsColor)*ShowAssignmentName</formula>
    </cfRule>
    <cfRule type="expression" dxfId="809" priority="298" stopIfTrue="1">
      <formula>(6=IsColor)*ShowAssignmentColor</formula>
    </cfRule>
    <cfRule type="expression" dxfId="808" priority="299" stopIfTrue="1">
      <formula>(7=IsColor)*ShowAssignmentName</formula>
    </cfRule>
    <cfRule type="expression" dxfId="807" priority="300" stopIfTrue="1">
      <formula>(7=IsColor)*ShowAssignmentColor</formula>
    </cfRule>
    <cfRule type="expression" dxfId="806" priority="301" stopIfTrue="1">
      <formula>(8=IsColor)*ShowAssignmentName</formula>
    </cfRule>
    <cfRule type="expression" dxfId="805" priority="302" stopIfTrue="1">
      <formula>(8=IsColor)*ShowAssignmentColor</formula>
    </cfRule>
    <cfRule type="expression" dxfId="804" priority="303" stopIfTrue="1">
      <formula>(9=IsColor)*ShowAssignmentName</formula>
    </cfRule>
    <cfRule type="expression" dxfId="803" priority="304" stopIfTrue="1">
      <formula>(9=IsColor)*ShowAssignmentColor</formula>
    </cfRule>
    <cfRule type="expression" dxfId="802" priority="305" stopIfTrue="1">
      <formula>(10=IsColor)*ShowAssignmentName</formula>
    </cfRule>
    <cfRule type="expression" dxfId="801" priority="306" stopIfTrue="1">
      <formula>(10=IsColor)*ShowAssignmentColor</formula>
    </cfRule>
    <cfRule type="expression" dxfId="800" priority="307" stopIfTrue="1">
      <formula>(11=IsColor)*ShowAssignmentName</formula>
    </cfRule>
    <cfRule type="expression" dxfId="799" priority="308" stopIfTrue="1">
      <formula>(11=IsColor)*ShowAssignmentColor</formula>
    </cfRule>
  </conditionalFormatting>
  <conditionalFormatting sqref="K189:U236">
    <cfRule type="expression" dxfId="798" priority="309">
      <formula>(VALUE($B189)&lt;1)*($B189&lt;&gt;$B$8)*LEN(K$5)*(LEN(K189)=0)*(LEN(K188)=0)</formula>
    </cfRule>
    <cfRule type="expression" dxfId="797" priority="310">
      <formula>(VALUE($B189)&lt;1)*($B189&lt;&gt;$B$8)*LEN(K$5)</formula>
    </cfRule>
    <cfRule type="expression" dxfId="796" priority="311" stopIfTrue="1">
      <formula>IsEntireDay*ShowAssignmentName</formula>
    </cfRule>
    <cfRule type="expression" dxfId="795" priority="312" stopIfTrue="1">
      <formula>(1=IsColor)*ShowAssignmentName</formula>
    </cfRule>
    <cfRule type="expression" dxfId="794" priority="313" stopIfTrue="1">
      <formula>(1=IsColor)*ShowAssignmentColor</formula>
    </cfRule>
    <cfRule type="expression" dxfId="793" priority="314" stopIfTrue="1">
      <formula>(2=IsColor)*ShowAssignmentName</formula>
    </cfRule>
    <cfRule type="expression" dxfId="792" priority="315" stopIfTrue="1">
      <formula>(2=IsColor)*ShowAssignmentColor</formula>
    </cfRule>
    <cfRule type="expression" dxfId="791" priority="316" stopIfTrue="1">
      <formula>(3=IsColor)*ShowAssignmentName</formula>
    </cfRule>
    <cfRule type="expression" dxfId="790" priority="317" stopIfTrue="1">
      <formula>(3=IsColor)*ShowAssignmentColor</formula>
    </cfRule>
    <cfRule type="expression" dxfId="789" priority="318" stopIfTrue="1">
      <formula>(4=IsColor)*ShowAssignmentName</formula>
    </cfRule>
    <cfRule type="expression" dxfId="788" priority="319" stopIfTrue="1">
      <formula>(4=IsColor)*ShowAssignmentColor</formula>
    </cfRule>
    <cfRule type="expression" dxfId="787" priority="320" stopIfTrue="1">
      <formula>(5=IsColor)*ShowAssignmentName</formula>
    </cfRule>
    <cfRule type="expression" dxfId="786" priority="321" stopIfTrue="1">
      <formula>(5=IsColor)*ShowAssignmentColor</formula>
    </cfRule>
    <cfRule type="expression" dxfId="785" priority="322" stopIfTrue="1">
      <formula>(6=IsColor)*ShowAssignmentName</formula>
    </cfRule>
    <cfRule type="expression" dxfId="784" priority="323" stopIfTrue="1">
      <formula>(6=IsColor)*ShowAssignmentColor</formula>
    </cfRule>
    <cfRule type="expression" dxfId="783" priority="324" stopIfTrue="1">
      <formula>(7=IsColor)*ShowAssignmentName</formula>
    </cfRule>
    <cfRule type="expression" dxfId="782" priority="325" stopIfTrue="1">
      <formula>(7=IsColor)*ShowAssignmentColor</formula>
    </cfRule>
    <cfRule type="expression" dxfId="781" priority="326" stopIfTrue="1">
      <formula>(8=IsColor)*ShowAssignmentName</formula>
    </cfRule>
    <cfRule type="expression" dxfId="780" priority="327" stopIfTrue="1">
      <formula>(8=IsColor)*ShowAssignmentColor</formula>
    </cfRule>
    <cfRule type="expression" dxfId="779" priority="328" stopIfTrue="1">
      <formula>(9=IsColor)*ShowAssignmentName</formula>
    </cfRule>
    <cfRule type="expression" dxfId="778" priority="329" stopIfTrue="1">
      <formula>(9=IsColor)*ShowAssignmentColor</formula>
    </cfRule>
    <cfRule type="expression" dxfId="777" priority="330" stopIfTrue="1">
      <formula>(10=IsColor)*ShowAssignmentName</formula>
    </cfRule>
    <cfRule type="expression" dxfId="776" priority="331" stopIfTrue="1">
      <formula>(10=IsColor)*ShowAssignmentColor</formula>
    </cfRule>
    <cfRule type="expression" dxfId="775" priority="332" stopIfTrue="1">
      <formula>(11=IsColor)*ShowAssignmentName</formula>
    </cfRule>
    <cfRule type="expression" dxfId="774" priority="333" stopIfTrue="1">
      <formula>(11=IsColor)*ShowAssignmentColor</formula>
    </cfRule>
  </conditionalFormatting>
  <conditionalFormatting sqref="K188:U188">
    <cfRule type="expression" dxfId="773" priority="334">
      <formula>($B188=$B$8)*LEN(K$5)</formula>
    </cfRule>
  </conditionalFormatting>
  <conditionalFormatting sqref="B248:C296">
    <cfRule type="expression" dxfId="772" priority="226">
      <formula>(VALUE($B248)&lt;1)*Periods</formula>
    </cfRule>
  </conditionalFormatting>
  <conditionalFormatting sqref="K244:U244">
    <cfRule type="expression" dxfId="771" priority="224">
      <formula>LEN(K245)=0</formula>
    </cfRule>
  </conditionalFormatting>
  <conditionalFormatting sqref="D244:U244">
    <cfRule type="expression" dxfId="770" priority="223">
      <formula>LEN(D245)&gt;0</formula>
    </cfRule>
  </conditionalFormatting>
  <conditionalFormatting sqref="K245:U245">
    <cfRule type="expression" dxfId="769" priority="221">
      <formula>NameRepeated</formula>
    </cfRule>
    <cfRule type="expression" dxfId="768" priority="222">
      <formula>LEN(K245)&gt;0</formula>
    </cfRule>
  </conditionalFormatting>
  <conditionalFormatting sqref="K248:U248">
    <cfRule type="expression" dxfId="767" priority="227">
      <formula>(VALUE($B248)&lt;1)*($B248&lt;&gt;$B$8)*LEN(K$5)*(LEN(K248)=0)*(LEN(#REF!)=0)</formula>
    </cfRule>
    <cfRule type="expression" dxfId="766" priority="228">
      <formula>(VALUE($B248)&lt;1)*($B248&lt;&gt;$B$8)*LEN(K$5)</formula>
    </cfRule>
    <cfRule type="expression" dxfId="765" priority="229" stopIfTrue="1">
      <formula>IsEntireDay*ShowAssignmentName</formula>
    </cfRule>
    <cfRule type="expression" dxfId="764" priority="230" stopIfTrue="1">
      <formula>(1=IsColor)*ShowAssignmentName</formula>
    </cfRule>
    <cfRule type="expression" dxfId="763" priority="231" stopIfTrue="1">
      <formula>(1=IsColor)*ShowAssignmentColor</formula>
    </cfRule>
    <cfRule type="expression" dxfId="762" priority="232" stopIfTrue="1">
      <formula>(2=IsColor)*ShowAssignmentName</formula>
    </cfRule>
    <cfRule type="expression" dxfId="761" priority="233" stopIfTrue="1">
      <formula>(2=IsColor)*ShowAssignmentColor</formula>
    </cfRule>
    <cfRule type="expression" dxfId="760" priority="234" stopIfTrue="1">
      <formula>(3=IsColor)*ShowAssignmentName</formula>
    </cfRule>
    <cfRule type="expression" dxfId="759" priority="235" stopIfTrue="1">
      <formula>(3=IsColor)*ShowAssignmentColor</formula>
    </cfRule>
    <cfRule type="expression" dxfId="758" priority="236" stopIfTrue="1">
      <formula>(4=IsColor)*ShowAssignmentName</formula>
    </cfRule>
    <cfRule type="expression" dxfId="757" priority="237" stopIfTrue="1">
      <formula>(4=IsColor)*ShowAssignmentColor</formula>
    </cfRule>
    <cfRule type="expression" dxfId="756" priority="238" stopIfTrue="1">
      <formula>(5=IsColor)*ShowAssignmentName</formula>
    </cfRule>
    <cfRule type="expression" dxfId="755" priority="239" stopIfTrue="1">
      <formula>(5=IsColor)*ShowAssignmentColor</formula>
    </cfRule>
    <cfRule type="expression" dxfId="754" priority="240" stopIfTrue="1">
      <formula>(6=IsColor)*ShowAssignmentName</formula>
    </cfRule>
    <cfRule type="expression" dxfId="753" priority="241" stopIfTrue="1">
      <formula>(6=IsColor)*ShowAssignmentColor</formula>
    </cfRule>
    <cfRule type="expression" dxfId="752" priority="242" stopIfTrue="1">
      <formula>(7=IsColor)*ShowAssignmentName</formula>
    </cfRule>
    <cfRule type="expression" dxfId="751" priority="243" stopIfTrue="1">
      <formula>(7=IsColor)*ShowAssignmentColor</formula>
    </cfRule>
    <cfRule type="expression" dxfId="750" priority="244" stopIfTrue="1">
      <formula>(8=IsColor)*ShowAssignmentName</formula>
    </cfRule>
    <cfRule type="expression" dxfId="749" priority="245" stopIfTrue="1">
      <formula>(8=IsColor)*ShowAssignmentColor</formula>
    </cfRule>
    <cfRule type="expression" dxfId="748" priority="246" stopIfTrue="1">
      <formula>(9=IsColor)*ShowAssignmentName</formula>
    </cfRule>
    <cfRule type="expression" dxfId="747" priority="247" stopIfTrue="1">
      <formula>(9=IsColor)*ShowAssignmentColor</formula>
    </cfRule>
    <cfRule type="expression" dxfId="746" priority="248" stopIfTrue="1">
      <formula>(10=IsColor)*ShowAssignmentName</formula>
    </cfRule>
    <cfRule type="expression" dxfId="745" priority="249" stopIfTrue="1">
      <formula>(10=IsColor)*ShowAssignmentColor</formula>
    </cfRule>
    <cfRule type="expression" dxfId="744" priority="250" stopIfTrue="1">
      <formula>(11=IsColor)*ShowAssignmentName</formula>
    </cfRule>
    <cfRule type="expression" dxfId="743" priority="251" stopIfTrue="1">
      <formula>(11=IsColor)*ShowAssignmentColor</formula>
    </cfRule>
  </conditionalFormatting>
  <conditionalFormatting sqref="K249:U296">
    <cfRule type="expression" dxfId="742" priority="252">
      <formula>(VALUE($B249)&lt;1)*($B249&lt;&gt;$B$8)*LEN(K$5)*(LEN(K249)=0)*(LEN(K248)=0)</formula>
    </cfRule>
    <cfRule type="expression" dxfId="741" priority="253">
      <formula>(VALUE($B249)&lt;1)*($B249&lt;&gt;$B$8)*LEN(K$5)</formula>
    </cfRule>
    <cfRule type="expression" dxfId="740" priority="254" stopIfTrue="1">
      <formula>IsEntireDay*ShowAssignmentName</formula>
    </cfRule>
    <cfRule type="expression" dxfId="739" priority="255" stopIfTrue="1">
      <formula>(1=IsColor)*ShowAssignmentName</formula>
    </cfRule>
    <cfRule type="expression" dxfId="738" priority="256" stopIfTrue="1">
      <formula>(1=IsColor)*ShowAssignmentColor</formula>
    </cfRule>
    <cfRule type="expression" dxfId="737" priority="257" stopIfTrue="1">
      <formula>(2=IsColor)*ShowAssignmentName</formula>
    </cfRule>
    <cfRule type="expression" dxfId="736" priority="258" stopIfTrue="1">
      <formula>(2=IsColor)*ShowAssignmentColor</formula>
    </cfRule>
    <cfRule type="expression" dxfId="735" priority="259" stopIfTrue="1">
      <formula>(3=IsColor)*ShowAssignmentName</formula>
    </cfRule>
    <cfRule type="expression" dxfId="734" priority="260" stopIfTrue="1">
      <formula>(3=IsColor)*ShowAssignmentColor</formula>
    </cfRule>
    <cfRule type="expression" dxfId="733" priority="261" stopIfTrue="1">
      <formula>(4=IsColor)*ShowAssignmentName</formula>
    </cfRule>
    <cfRule type="expression" dxfId="732" priority="262" stopIfTrue="1">
      <formula>(4=IsColor)*ShowAssignmentColor</formula>
    </cfRule>
    <cfRule type="expression" dxfId="731" priority="263" stopIfTrue="1">
      <formula>(5=IsColor)*ShowAssignmentName</formula>
    </cfRule>
    <cfRule type="expression" dxfId="730" priority="264" stopIfTrue="1">
      <formula>(5=IsColor)*ShowAssignmentColor</formula>
    </cfRule>
    <cfRule type="expression" dxfId="729" priority="265" stopIfTrue="1">
      <formula>(6=IsColor)*ShowAssignmentName</formula>
    </cfRule>
    <cfRule type="expression" dxfId="728" priority="266" stopIfTrue="1">
      <formula>(6=IsColor)*ShowAssignmentColor</formula>
    </cfRule>
    <cfRule type="expression" dxfId="727" priority="267" stopIfTrue="1">
      <formula>(7=IsColor)*ShowAssignmentName</formula>
    </cfRule>
    <cfRule type="expression" dxfId="726" priority="268" stopIfTrue="1">
      <formula>(7=IsColor)*ShowAssignmentColor</formula>
    </cfRule>
    <cfRule type="expression" dxfId="725" priority="269" stopIfTrue="1">
      <formula>(8=IsColor)*ShowAssignmentName</formula>
    </cfRule>
    <cfRule type="expression" dxfId="724" priority="270" stopIfTrue="1">
      <formula>(8=IsColor)*ShowAssignmentColor</formula>
    </cfRule>
    <cfRule type="expression" dxfId="723" priority="271" stopIfTrue="1">
      <formula>(9=IsColor)*ShowAssignmentName</formula>
    </cfRule>
    <cfRule type="expression" dxfId="722" priority="272" stopIfTrue="1">
      <formula>(9=IsColor)*ShowAssignmentColor</formula>
    </cfRule>
    <cfRule type="expression" dxfId="721" priority="273" stopIfTrue="1">
      <formula>(10=IsColor)*ShowAssignmentName</formula>
    </cfRule>
    <cfRule type="expression" dxfId="720" priority="274" stopIfTrue="1">
      <formula>(10=IsColor)*ShowAssignmentColor</formula>
    </cfRule>
    <cfRule type="expression" dxfId="719" priority="275" stopIfTrue="1">
      <formula>(11=IsColor)*ShowAssignmentName</formula>
    </cfRule>
    <cfRule type="expression" dxfId="718" priority="276" stopIfTrue="1">
      <formula>(11=IsColor)*ShowAssignmentColor</formula>
    </cfRule>
  </conditionalFormatting>
  <conditionalFormatting sqref="K248:U248">
    <cfRule type="expression" dxfId="717" priority="277">
      <formula>($B248=$B$8)*LEN(K$5)</formula>
    </cfRule>
  </conditionalFormatting>
  <conditionalFormatting sqref="D76">
    <cfRule type="expression" dxfId="716" priority="169">
      <formula>(4=IsColor)*ShowAssignmentColor</formula>
    </cfRule>
  </conditionalFormatting>
  <conditionalFormatting sqref="D68:J68 H69:H99">
    <cfRule type="expression" dxfId="715" priority="170">
      <formula>(VALUE($B68)&lt;1)*($B68&lt;&gt;$B$8)*LEN(D$5)*(LEN(D68)=0)*(LEN(#REF!)=0)</formula>
    </cfRule>
    <cfRule type="expression" dxfId="714" priority="171">
      <formula>(VALUE($B68)&lt;1)*($B68&lt;&gt;$B$8)*LEN(D$5)</formula>
    </cfRule>
    <cfRule type="expression" dxfId="713" priority="172" stopIfTrue="1">
      <formula>IsEntireDay*ShowAssignmentName</formula>
    </cfRule>
    <cfRule type="expression" dxfId="712" priority="173" stopIfTrue="1">
      <formula>(1=IsColor)*ShowAssignmentName</formula>
    </cfRule>
    <cfRule type="expression" dxfId="711" priority="174" stopIfTrue="1">
      <formula>(1=IsColor)*ShowAssignmentColor</formula>
    </cfRule>
    <cfRule type="expression" dxfId="710" priority="175" stopIfTrue="1">
      <formula>(2=IsColor)*ShowAssignmentName</formula>
    </cfRule>
    <cfRule type="expression" dxfId="709" priority="176" stopIfTrue="1">
      <formula>(2=IsColor)*ShowAssignmentColor</formula>
    </cfRule>
    <cfRule type="expression" dxfId="708" priority="177" stopIfTrue="1">
      <formula>(3=IsColor)*ShowAssignmentName</formula>
    </cfRule>
    <cfRule type="expression" dxfId="707" priority="178" stopIfTrue="1">
      <formula>(3=IsColor)*ShowAssignmentColor</formula>
    </cfRule>
    <cfRule type="expression" dxfId="706" priority="179" stopIfTrue="1">
      <formula>(4=IsColor)*ShowAssignmentName</formula>
    </cfRule>
    <cfRule type="expression" dxfId="705" priority="180" stopIfTrue="1">
      <formula>(4=IsColor)*ShowAssignmentColor</formula>
    </cfRule>
    <cfRule type="expression" dxfId="704" priority="181" stopIfTrue="1">
      <formula>(5=IsColor)*ShowAssignmentName</formula>
    </cfRule>
    <cfRule type="expression" dxfId="703" priority="182" stopIfTrue="1">
      <formula>(5=IsColor)*ShowAssignmentColor</formula>
    </cfRule>
    <cfRule type="expression" dxfId="702" priority="183" stopIfTrue="1">
      <formula>(6=IsColor)*ShowAssignmentName</formula>
    </cfRule>
    <cfRule type="expression" dxfId="701" priority="184" stopIfTrue="1">
      <formula>(6=IsColor)*ShowAssignmentColor</formula>
    </cfRule>
    <cfRule type="expression" dxfId="700" priority="185" stopIfTrue="1">
      <formula>(7=IsColor)*ShowAssignmentName</formula>
    </cfRule>
    <cfRule type="expression" dxfId="699" priority="186" stopIfTrue="1">
      <formula>(7=IsColor)*ShowAssignmentColor</formula>
    </cfRule>
    <cfRule type="expression" dxfId="698" priority="187" stopIfTrue="1">
      <formula>(8=IsColor)*ShowAssignmentName</formula>
    </cfRule>
    <cfRule type="expression" dxfId="697" priority="188" stopIfTrue="1">
      <formula>(8=IsColor)*ShowAssignmentColor</formula>
    </cfRule>
    <cfRule type="expression" dxfId="696" priority="189" stopIfTrue="1">
      <formula>(9=IsColor)*ShowAssignmentName</formula>
    </cfRule>
    <cfRule type="expression" dxfId="695" priority="190" stopIfTrue="1">
      <formula>(9=IsColor)*ShowAssignmentColor</formula>
    </cfRule>
    <cfRule type="expression" dxfId="694" priority="191" stopIfTrue="1">
      <formula>(10=IsColor)*ShowAssignmentName</formula>
    </cfRule>
    <cfRule type="expression" dxfId="693" priority="192" stopIfTrue="1">
      <formula>(10=IsColor)*ShowAssignmentColor</formula>
    </cfRule>
    <cfRule type="expression" dxfId="692" priority="193" stopIfTrue="1">
      <formula>(11=IsColor)*ShowAssignmentName</formula>
    </cfRule>
    <cfRule type="expression" dxfId="691" priority="194" stopIfTrue="1">
      <formula>(11=IsColor)*ShowAssignmentColor</formula>
    </cfRule>
  </conditionalFormatting>
  <conditionalFormatting sqref="D100:J116 D69:G99 I69:J99">
    <cfRule type="expression" dxfId="690" priority="195">
      <formula>(VALUE($B69)&lt;1)*($B69&lt;&gt;$B$8)*LEN(D$5)*(LEN(D69)=0)*(LEN(D68)=0)</formula>
    </cfRule>
    <cfRule type="expression" dxfId="689" priority="196">
      <formula>(VALUE($B69)&lt;1)*($B69&lt;&gt;$B$8)*LEN(D$5)</formula>
    </cfRule>
    <cfRule type="expression" dxfId="688" priority="197" stopIfTrue="1">
      <formula>IsEntireDay*ShowAssignmentName</formula>
    </cfRule>
    <cfRule type="expression" dxfId="687" priority="198" stopIfTrue="1">
      <formula>(1=IsColor)*ShowAssignmentName</formula>
    </cfRule>
    <cfRule type="expression" dxfId="686" priority="199" stopIfTrue="1">
      <formula>(1=IsColor)*ShowAssignmentColor</formula>
    </cfRule>
    <cfRule type="expression" dxfId="685" priority="200" stopIfTrue="1">
      <formula>(2=IsColor)*ShowAssignmentName</formula>
    </cfRule>
    <cfRule type="expression" dxfId="684" priority="201" stopIfTrue="1">
      <formula>(2=IsColor)*ShowAssignmentColor</formula>
    </cfRule>
    <cfRule type="expression" dxfId="683" priority="202" stopIfTrue="1">
      <formula>(3=IsColor)*ShowAssignmentName</formula>
    </cfRule>
    <cfRule type="expression" dxfId="682" priority="203" stopIfTrue="1">
      <formula>(3=IsColor)*ShowAssignmentColor</formula>
    </cfRule>
    <cfRule type="expression" dxfId="681" priority="204" stopIfTrue="1">
      <formula>(4=IsColor)*ShowAssignmentName</formula>
    </cfRule>
    <cfRule type="expression" dxfId="680" priority="205" stopIfTrue="1">
      <formula>(4=IsColor)*ShowAssignmentColor</formula>
    </cfRule>
    <cfRule type="expression" dxfId="679" priority="206" stopIfTrue="1">
      <formula>(5=IsColor)*ShowAssignmentName</formula>
    </cfRule>
    <cfRule type="expression" dxfId="678" priority="207" stopIfTrue="1">
      <formula>(5=IsColor)*ShowAssignmentColor</formula>
    </cfRule>
    <cfRule type="expression" dxfId="677" priority="208" stopIfTrue="1">
      <formula>(6=IsColor)*ShowAssignmentName</formula>
    </cfRule>
    <cfRule type="expression" dxfId="676" priority="209" stopIfTrue="1">
      <formula>(6=IsColor)*ShowAssignmentColor</formula>
    </cfRule>
    <cfRule type="expression" dxfId="675" priority="210" stopIfTrue="1">
      <formula>(7=IsColor)*ShowAssignmentName</formula>
    </cfRule>
    <cfRule type="expression" dxfId="674" priority="211" stopIfTrue="1">
      <formula>(7=IsColor)*ShowAssignmentColor</formula>
    </cfRule>
    <cfRule type="expression" dxfId="673" priority="212" stopIfTrue="1">
      <formula>(8=IsColor)*ShowAssignmentName</formula>
    </cfRule>
    <cfRule type="expression" dxfId="672" priority="213" stopIfTrue="1">
      <formula>(8=IsColor)*ShowAssignmentColor</formula>
    </cfRule>
    <cfRule type="expression" dxfId="671" priority="214" stopIfTrue="1">
      <formula>(9=IsColor)*ShowAssignmentName</formula>
    </cfRule>
    <cfRule type="expression" dxfId="670" priority="215" stopIfTrue="1">
      <formula>(9=IsColor)*ShowAssignmentColor</formula>
    </cfRule>
    <cfRule type="expression" dxfId="669" priority="216" stopIfTrue="1">
      <formula>(10=IsColor)*ShowAssignmentName</formula>
    </cfRule>
    <cfRule type="expression" dxfId="668" priority="217" stopIfTrue="1">
      <formula>(10=IsColor)*ShowAssignmentColor</formula>
    </cfRule>
    <cfRule type="expression" dxfId="667" priority="218" stopIfTrue="1">
      <formula>(11=IsColor)*ShowAssignmentName</formula>
    </cfRule>
    <cfRule type="expression" dxfId="666" priority="219" stopIfTrue="1">
      <formula>(11=IsColor)*ShowAssignmentColor</formula>
    </cfRule>
  </conditionalFormatting>
  <conditionalFormatting sqref="D68:J68 H69:H99">
    <cfRule type="expression" dxfId="665" priority="220">
      <formula>($B68=$B$8)*LEN(D$5)</formula>
    </cfRule>
  </conditionalFormatting>
  <conditionalFormatting sqref="D136">
    <cfRule type="expression" dxfId="664" priority="117">
      <formula>(4=IsColor)*ShowAssignmentColor</formula>
    </cfRule>
  </conditionalFormatting>
  <conditionalFormatting sqref="D128:J128 H129:H159">
    <cfRule type="expression" dxfId="663" priority="118">
      <formula>(VALUE($B128)&lt;1)*($B128&lt;&gt;$B$8)*LEN(D$5)*(LEN(D128)=0)*(LEN(#REF!)=0)</formula>
    </cfRule>
    <cfRule type="expression" dxfId="662" priority="119">
      <formula>(VALUE($B128)&lt;1)*($B128&lt;&gt;$B$8)*LEN(D$5)</formula>
    </cfRule>
    <cfRule type="expression" dxfId="661" priority="120" stopIfTrue="1">
      <formula>IsEntireDay*ShowAssignmentName</formula>
    </cfRule>
    <cfRule type="expression" dxfId="660" priority="121" stopIfTrue="1">
      <formula>(1=IsColor)*ShowAssignmentName</formula>
    </cfRule>
    <cfRule type="expression" dxfId="659" priority="122" stopIfTrue="1">
      <formula>(1=IsColor)*ShowAssignmentColor</formula>
    </cfRule>
    <cfRule type="expression" dxfId="658" priority="123" stopIfTrue="1">
      <formula>(2=IsColor)*ShowAssignmentName</formula>
    </cfRule>
    <cfRule type="expression" dxfId="657" priority="124" stopIfTrue="1">
      <formula>(2=IsColor)*ShowAssignmentColor</formula>
    </cfRule>
    <cfRule type="expression" dxfId="656" priority="125" stopIfTrue="1">
      <formula>(3=IsColor)*ShowAssignmentName</formula>
    </cfRule>
    <cfRule type="expression" dxfId="655" priority="126" stopIfTrue="1">
      <formula>(3=IsColor)*ShowAssignmentColor</formula>
    </cfRule>
    <cfRule type="expression" dxfId="654" priority="127" stopIfTrue="1">
      <formula>(4=IsColor)*ShowAssignmentName</formula>
    </cfRule>
    <cfRule type="expression" dxfId="653" priority="128" stopIfTrue="1">
      <formula>(4=IsColor)*ShowAssignmentColor</formula>
    </cfRule>
    <cfRule type="expression" dxfId="652" priority="129" stopIfTrue="1">
      <formula>(5=IsColor)*ShowAssignmentName</formula>
    </cfRule>
    <cfRule type="expression" dxfId="651" priority="130" stopIfTrue="1">
      <formula>(5=IsColor)*ShowAssignmentColor</formula>
    </cfRule>
    <cfRule type="expression" dxfId="650" priority="131" stopIfTrue="1">
      <formula>(6=IsColor)*ShowAssignmentName</formula>
    </cfRule>
    <cfRule type="expression" dxfId="649" priority="132" stopIfTrue="1">
      <formula>(6=IsColor)*ShowAssignmentColor</formula>
    </cfRule>
    <cfRule type="expression" dxfId="648" priority="133" stopIfTrue="1">
      <formula>(7=IsColor)*ShowAssignmentName</formula>
    </cfRule>
    <cfRule type="expression" dxfId="647" priority="134" stopIfTrue="1">
      <formula>(7=IsColor)*ShowAssignmentColor</formula>
    </cfRule>
    <cfRule type="expression" dxfId="646" priority="135" stopIfTrue="1">
      <formula>(8=IsColor)*ShowAssignmentName</formula>
    </cfRule>
    <cfRule type="expression" dxfId="645" priority="136" stopIfTrue="1">
      <formula>(8=IsColor)*ShowAssignmentColor</formula>
    </cfRule>
    <cfRule type="expression" dxfId="644" priority="137" stopIfTrue="1">
      <formula>(9=IsColor)*ShowAssignmentName</formula>
    </cfRule>
    <cfRule type="expression" dxfId="643" priority="138" stopIfTrue="1">
      <formula>(9=IsColor)*ShowAssignmentColor</formula>
    </cfRule>
    <cfRule type="expression" dxfId="642" priority="139" stopIfTrue="1">
      <formula>(10=IsColor)*ShowAssignmentName</formula>
    </cfRule>
    <cfRule type="expression" dxfId="641" priority="140" stopIfTrue="1">
      <formula>(10=IsColor)*ShowAssignmentColor</formula>
    </cfRule>
    <cfRule type="expression" dxfId="640" priority="141" stopIfTrue="1">
      <formula>(11=IsColor)*ShowAssignmentName</formula>
    </cfRule>
    <cfRule type="expression" dxfId="639" priority="142" stopIfTrue="1">
      <formula>(11=IsColor)*ShowAssignmentColor</formula>
    </cfRule>
  </conditionalFormatting>
  <conditionalFormatting sqref="D160:J176 D129:G159 I129:J159">
    <cfRule type="expression" dxfId="638" priority="143">
      <formula>(VALUE($B129)&lt;1)*($B129&lt;&gt;$B$8)*LEN(D$5)*(LEN(D129)=0)*(LEN(D128)=0)</formula>
    </cfRule>
    <cfRule type="expression" dxfId="637" priority="144">
      <formula>(VALUE($B129)&lt;1)*($B129&lt;&gt;$B$8)*LEN(D$5)</formula>
    </cfRule>
    <cfRule type="expression" dxfId="636" priority="145" stopIfTrue="1">
      <formula>IsEntireDay*ShowAssignmentName</formula>
    </cfRule>
    <cfRule type="expression" dxfId="635" priority="146" stopIfTrue="1">
      <formula>(1=IsColor)*ShowAssignmentName</formula>
    </cfRule>
    <cfRule type="expression" dxfId="634" priority="147" stopIfTrue="1">
      <formula>(1=IsColor)*ShowAssignmentColor</formula>
    </cfRule>
    <cfRule type="expression" dxfId="633" priority="148" stopIfTrue="1">
      <formula>(2=IsColor)*ShowAssignmentName</formula>
    </cfRule>
    <cfRule type="expression" dxfId="632" priority="149" stopIfTrue="1">
      <formula>(2=IsColor)*ShowAssignmentColor</formula>
    </cfRule>
    <cfRule type="expression" dxfId="631" priority="150" stopIfTrue="1">
      <formula>(3=IsColor)*ShowAssignmentName</formula>
    </cfRule>
    <cfRule type="expression" dxfId="630" priority="151" stopIfTrue="1">
      <formula>(3=IsColor)*ShowAssignmentColor</formula>
    </cfRule>
    <cfRule type="expression" dxfId="629" priority="152" stopIfTrue="1">
      <formula>(4=IsColor)*ShowAssignmentName</formula>
    </cfRule>
    <cfRule type="expression" dxfId="628" priority="153" stopIfTrue="1">
      <formula>(4=IsColor)*ShowAssignmentColor</formula>
    </cfRule>
    <cfRule type="expression" dxfId="627" priority="154" stopIfTrue="1">
      <formula>(5=IsColor)*ShowAssignmentName</formula>
    </cfRule>
    <cfRule type="expression" dxfId="626" priority="155" stopIfTrue="1">
      <formula>(5=IsColor)*ShowAssignmentColor</formula>
    </cfRule>
    <cfRule type="expression" dxfId="625" priority="156" stopIfTrue="1">
      <formula>(6=IsColor)*ShowAssignmentName</formula>
    </cfRule>
    <cfRule type="expression" dxfId="624" priority="157" stopIfTrue="1">
      <formula>(6=IsColor)*ShowAssignmentColor</formula>
    </cfRule>
    <cfRule type="expression" dxfId="623" priority="158" stopIfTrue="1">
      <formula>(7=IsColor)*ShowAssignmentName</formula>
    </cfRule>
    <cfRule type="expression" dxfId="622" priority="159" stopIfTrue="1">
      <formula>(7=IsColor)*ShowAssignmentColor</formula>
    </cfRule>
    <cfRule type="expression" dxfId="621" priority="160" stopIfTrue="1">
      <formula>(8=IsColor)*ShowAssignmentName</formula>
    </cfRule>
    <cfRule type="expression" dxfId="620" priority="161" stopIfTrue="1">
      <formula>(8=IsColor)*ShowAssignmentColor</formula>
    </cfRule>
    <cfRule type="expression" dxfId="619" priority="162" stopIfTrue="1">
      <formula>(9=IsColor)*ShowAssignmentName</formula>
    </cfRule>
    <cfRule type="expression" dxfId="618" priority="163" stopIfTrue="1">
      <formula>(9=IsColor)*ShowAssignmentColor</formula>
    </cfRule>
    <cfRule type="expression" dxfId="617" priority="164" stopIfTrue="1">
      <formula>(10=IsColor)*ShowAssignmentName</formula>
    </cfRule>
    <cfRule type="expression" dxfId="616" priority="165" stopIfTrue="1">
      <formula>(10=IsColor)*ShowAssignmentColor</formula>
    </cfRule>
    <cfRule type="expression" dxfId="615" priority="166" stopIfTrue="1">
      <formula>(11=IsColor)*ShowAssignmentName</formula>
    </cfRule>
    <cfRule type="expression" dxfId="614" priority="167" stopIfTrue="1">
      <formula>(11=IsColor)*ShowAssignmentColor</formula>
    </cfRule>
  </conditionalFormatting>
  <conditionalFormatting sqref="D128:J128 H129:H159">
    <cfRule type="expression" dxfId="613" priority="168">
      <formula>($B128=$B$8)*LEN(D$5)</formula>
    </cfRule>
  </conditionalFormatting>
  <conditionalFormatting sqref="D196">
    <cfRule type="expression" dxfId="612" priority="65">
      <formula>(4=IsColor)*ShowAssignmentColor</formula>
    </cfRule>
  </conditionalFormatting>
  <conditionalFormatting sqref="D188:J188 H189:H219">
    <cfRule type="expression" dxfId="611" priority="66">
      <formula>(VALUE($B188)&lt;1)*($B188&lt;&gt;$B$8)*LEN(D$5)*(LEN(D188)=0)*(LEN(#REF!)=0)</formula>
    </cfRule>
    <cfRule type="expression" dxfId="610" priority="67">
      <formula>(VALUE($B188)&lt;1)*($B188&lt;&gt;$B$8)*LEN(D$5)</formula>
    </cfRule>
    <cfRule type="expression" dxfId="609" priority="68" stopIfTrue="1">
      <formula>IsEntireDay*ShowAssignmentName</formula>
    </cfRule>
    <cfRule type="expression" dxfId="608" priority="69" stopIfTrue="1">
      <formula>(1=IsColor)*ShowAssignmentName</formula>
    </cfRule>
    <cfRule type="expression" dxfId="607" priority="70" stopIfTrue="1">
      <formula>(1=IsColor)*ShowAssignmentColor</formula>
    </cfRule>
    <cfRule type="expression" dxfId="606" priority="71" stopIfTrue="1">
      <formula>(2=IsColor)*ShowAssignmentName</formula>
    </cfRule>
    <cfRule type="expression" dxfId="605" priority="72" stopIfTrue="1">
      <formula>(2=IsColor)*ShowAssignmentColor</formula>
    </cfRule>
    <cfRule type="expression" dxfId="604" priority="73" stopIfTrue="1">
      <formula>(3=IsColor)*ShowAssignmentName</formula>
    </cfRule>
    <cfRule type="expression" dxfId="603" priority="74" stopIfTrue="1">
      <formula>(3=IsColor)*ShowAssignmentColor</formula>
    </cfRule>
    <cfRule type="expression" dxfId="602" priority="75" stopIfTrue="1">
      <formula>(4=IsColor)*ShowAssignmentName</formula>
    </cfRule>
    <cfRule type="expression" dxfId="601" priority="76" stopIfTrue="1">
      <formula>(4=IsColor)*ShowAssignmentColor</formula>
    </cfRule>
    <cfRule type="expression" dxfId="600" priority="77" stopIfTrue="1">
      <formula>(5=IsColor)*ShowAssignmentName</formula>
    </cfRule>
    <cfRule type="expression" dxfId="599" priority="78" stopIfTrue="1">
      <formula>(5=IsColor)*ShowAssignmentColor</formula>
    </cfRule>
    <cfRule type="expression" dxfId="598" priority="79" stopIfTrue="1">
      <formula>(6=IsColor)*ShowAssignmentName</formula>
    </cfRule>
    <cfRule type="expression" dxfId="597" priority="80" stopIfTrue="1">
      <formula>(6=IsColor)*ShowAssignmentColor</formula>
    </cfRule>
    <cfRule type="expression" dxfId="596" priority="81" stopIfTrue="1">
      <formula>(7=IsColor)*ShowAssignmentName</formula>
    </cfRule>
    <cfRule type="expression" dxfId="595" priority="82" stopIfTrue="1">
      <formula>(7=IsColor)*ShowAssignmentColor</formula>
    </cfRule>
    <cfRule type="expression" dxfId="594" priority="83" stopIfTrue="1">
      <formula>(8=IsColor)*ShowAssignmentName</formula>
    </cfRule>
    <cfRule type="expression" dxfId="593" priority="84" stopIfTrue="1">
      <formula>(8=IsColor)*ShowAssignmentColor</formula>
    </cfRule>
    <cfRule type="expression" dxfId="592" priority="85" stopIfTrue="1">
      <formula>(9=IsColor)*ShowAssignmentName</formula>
    </cfRule>
    <cfRule type="expression" dxfId="591" priority="86" stopIfTrue="1">
      <formula>(9=IsColor)*ShowAssignmentColor</formula>
    </cfRule>
    <cfRule type="expression" dxfId="590" priority="87" stopIfTrue="1">
      <formula>(10=IsColor)*ShowAssignmentName</formula>
    </cfRule>
    <cfRule type="expression" dxfId="589" priority="88" stopIfTrue="1">
      <formula>(10=IsColor)*ShowAssignmentColor</formula>
    </cfRule>
    <cfRule type="expression" dxfId="588" priority="89" stopIfTrue="1">
      <formula>(11=IsColor)*ShowAssignmentName</formula>
    </cfRule>
    <cfRule type="expression" dxfId="587" priority="90" stopIfTrue="1">
      <formula>(11=IsColor)*ShowAssignmentColor</formula>
    </cfRule>
  </conditionalFormatting>
  <conditionalFormatting sqref="D220:J236 D189:G219 I189:J219">
    <cfRule type="expression" dxfId="586" priority="91">
      <formula>(VALUE($B189)&lt;1)*($B189&lt;&gt;$B$8)*LEN(D$5)*(LEN(D189)=0)*(LEN(D188)=0)</formula>
    </cfRule>
    <cfRule type="expression" dxfId="585" priority="92">
      <formula>(VALUE($B189)&lt;1)*($B189&lt;&gt;$B$8)*LEN(D$5)</formula>
    </cfRule>
    <cfRule type="expression" dxfId="584" priority="93" stopIfTrue="1">
      <formula>IsEntireDay*ShowAssignmentName</formula>
    </cfRule>
    <cfRule type="expression" dxfId="583" priority="94" stopIfTrue="1">
      <formula>(1=IsColor)*ShowAssignmentName</formula>
    </cfRule>
    <cfRule type="expression" dxfId="582" priority="95" stopIfTrue="1">
      <formula>(1=IsColor)*ShowAssignmentColor</formula>
    </cfRule>
    <cfRule type="expression" dxfId="581" priority="96" stopIfTrue="1">
      <formula>(2=IsColor)*ShowAssignmentName</formula>
    </cfRule>
    <cfRule type="expression" dxfId="580" priority="97" stopIfTrue="1">
      <formula>(2=IsColor)*ShowAssignmentColor</formula>
    </cfRule>
    <cfRule type="expression" dxfId="579" priority="98" stopIfTrue="1">
      <formula>(3=IsColor)*ShowAssignmentName</formula>
    </cfRule>
    <cfRule type="expression" dxfId="578" priority="99" stopIfTrue="1">
      <formula>(3=IsColor)*ShowAssignmentColor</formula>
    </cfRule>
    <cfRule type="expression" dxfId="577" priority="100" stopIfTrue="1">
      <formula>(4=IsColor)*ShowAssignmentName</formula>
    </cfRule>
    <cfRule type="expression" dxfId="576" priority="101" stopIfTrue="1">
      <formula>(4=IsColor)*ShowAssignmentColor</formula>
    </cfRule>
    <cfRule type="expression" dxfId="575" priority="102" stopIfTrue="1">
      <formula>(5=IsColor)*ShowAssignmentName</formula>
    </cfRule>
    <cfRule type="expression" dxfId="574" priority="103" stopIfTrue="1">
      <formula>(5=IsColor)*ShowAssignmentColor</formula>
    </cfRule>
    <cfRule type="expression" dxfId="573" priority="104" stopIfTrue="1">
      <formula>(6=IsColor)*ShowAssignmentName</formula>
    </cfRule>
    <cfRule type="expression" dxfId="572" priority="105" stopIfTrue="1">
      <formula>(6=IsColor)*ShowAssignmentColor</formula>
    </cfRule>
    <cfRule type="expression" dxfId="571" priority="106" stopIfTrue="1">
      <formula>(7=IsColor)*ShowAssignmentName</formula>
    </cfRule>
    <cfRule type="expression" dxfId="570" priority="107" stopIfTrue="1">
      <formula>(7=IsColor)*ShowAssignmentColor</formula>
    </cfRule>
    <cfRule type="expression" dxfId="569" priority="108" stopIfTrue="1">
      <formula>(8=IsColor)*ShowAssignmentName</formula>
    </cfRule>
    <cfRule type="expression" dxfId="568" priority="109" stopIfTrue="1">
      <formula>(8=IsColor)*ShowAssignmentColor</formula>
    </cfRule>
    <cfRule type="expression" dxfId="567" priority="110" stopIfTrue="1">
      <formula>(9=IsColor)*ShowAssignmentName</formula>
    </cfRule>
    <cfRule type="expression" dxfId="566" priority="111" stopIfTrue="1">
      <formula>(9=IsColor)*ShowAssignmentColor</formula>
    </cfRule>
    <cfRule type="expression" dxfId="565" priority="112" stopIfTrue="1">
      <formula>(10=IsColor)*ShowAssignmentName</formula>
    </cfRule>
    <cfRule type="expression" dxfId="564" priority="113" stopIfTrue="1">
      <formula>(10=IsColor)*ShowAssignmentColor</formula>
    </cfRule>
    <cfRule type="expression" dxfId="563" priority="114" stopIfTrue="1">
      <formula>(11=IsColor)*ShowAssignmentName</formula>
    </cfRule>
    <cfRule type="expression" dxfId="562" priority="115" stopIfTrue="1">
      <formula>(11=IsColor)*ShowAssignmentColor</formula>
    </cfRule>
  </conditionalFormatting>
  <conditionalFormatting sqref="D188:J188 H189:H219">
    <cfRule type="expression" dxfId="561" priority="116">
      <formula>($B188=$B$8)*LEN(D$5)</formula>
    </cfRule>
  </conditionalFormatting>
  <conditionalFormatting sqref="D256">
    <cfRule type="expression" dxfId="560" priority="13">
      <formula>(4=IsColor)*ShowAssignmentColor</formula>
    </cfRule>
  </conditionalFormatting>
  <conditionalFormatting sqref="D248:J248 H249:H279">
    <cfRule type="expression" dxfId="559" priority="14">
      <formula>(VALUE($B248)&lt;1)*($B248&lt;&gt;$B$8)*LEN(D$5)*(LEN(D248)=0)*(LEN(#REF!)=0)</formula>
    </cfRule>
    <cfRule type="expression" dxfId="558" priority="15">
      <formula>(VALUE($B248)&lt;1)*($B248&lt;&gt;$B$8)*LEN(D$5)</formula>
    </cfRule>
    <cfRule type="expression" dxfId="557" priority="16" stopIfTrue="1">
      <formula>IsEntireDay*ShowAssignmentName</formula>
    </cfRule>
    <cfRule type="expression" dxfId="556" priority="17" stopIfTrue="1">
      <formula>(1=IsColor)*ShowAssignmentName</formula>
    </cfRule>
    <cfRule type="expression" dxfId="555" priority="18" stopIfTrue="1">
      <formula>(1=IsColor)*ShowAssignmentColor</formula>
    </cfRule>
    <cfRule type="expression" dxfId="554" priority="19" stopIfTrue="1">
      <formula>(2=IsColor)*ShowAssignmentName</formula>
    </cfRule>
    <cfRule type="expression" dxfId="553" priority="20" stopIfTrue="1">
      <formula>(2=IsColor)*ShowAssignmentColor</formula>
    </cfRule>
    <cfRule type="expression" dxfId="552" priority="21" stopIfTrue="1">
      <formula>(3=IsColor)*ShowAssignmentName</formula>
    </cfRule>
    <cfRule type="expression" dxfId="551" priority="22" stopIfTrue="1">
      <formula>(3=IsColor)*ShowAssignmentColor</formula>
    </cfRule>
    <cfRule type="expression" dxfId="550" priority="23" stopIfTrue="1">
      <formula>(4=IsColor)*ShowAssignmentName</formula>
    </cfRule>
    <cfRule type="expression" dxfId="549" priority="24" stopIfTrue="1">
      <formula>(4=IsColor)*ShowAssignmentColor</formula>
    </cfRule>
    <cfRule type="expression" dxfId="548" priority="25" stopIfTrue="1">
      <formula>(5=IsColor)*ShowAssignmentName</formula>
    </cfRule>
    <cfRule type="expression" dxfId="547" priority="26" stopIfTrue="1">
      <formula>(5=IsColor)*ShowAssignmentColor</formula>
    </cfRule>
    <cfRule type="expression" dxfId="546" priority="27" stopIfTrue="1">
      <formula>(6=IsColor)*ShowAssignmentName</formula>
    </cfRule>
    <cfRule type="expression" dxfId="545" priority="28" stopIfTrue="1">
      <formula>(6=IsColor)*ShowAssignmentColor</formula>
    </cfRule>
    <cfRule type="expression" dxfId="544" priority="29" stopIfTrue="1">
      <formula>(7=IsColor)*ShowAssignmentName</formula>
    </cfRule>
    <cfRule type="expression" dxfId="543" priority="30" stopIfTrue="1">
      <formula>(7=IsColor)*ShowAssignmentColor</formula>
    </cfRule>
    <cfRule type="expression" dxfId="542" priority="31" stopIfTrue="1">
      <formula>(8=IsColor)*ShowAssignmentName</formula>
    </cfRule>
    <cfRule type="expression" dxfId="541" priority="32" stopIfTrue="1">
      <formula>(8=IsColor)*ShowAssignmentColor</formula>
    </cfRule>
    <cfRule type="expression" dxfId="540" priority="33" stopIfTrue="1">
      <formula>(9=IsColor)*ShowAssignmentName</formula>
    </cfRule>
    <cfRule type="expression" dxfId="539" priority="34" stopIfTrue="1">
      <formula>(9=IsColor)*ShowAssignmentColor</formula>
    </cfRule>
    <cfRule type="expression" dxfId="538" priority="35" stopIfTrue="1">
      <formula>(10=IsColor)*ShowAssignmentName</formula>
    </cfRule>
    <cfRule type="expression" dxfId="537" priority="36" stopIfTrue="1">
      <formula>(10=IsColor)*ShowAssignmentColor</formula>
    </cfRule>
    <cfRule type="expression" dxfId="536" priority="37" stopIfTrue="1">
      <formula>(11=IsColor)*ShowAssignmentName</formula>
    </cfRule>
    <cfRule type="expression" dxfId="535" priority="38" stopIfTrue="1">
      <formula>(11=IsColor)*ShowAssignmentColor</formula>
    </cfRule>
  </conditionalFormatting>
  <conditionalFormatting sqref="D280:J296 D249:G279 I249:J279">
    <cfRule type="expression" dxfId="534" priority="39">
      <formula>(VALUE($B249)&lt;1)*($B249&lt;&gt;$B$8)*LEN(D$5)*(LEN(D249)=0)*(LEN(D248)=0)</formula>
    </cfRule>
    <cfRule type="expression" dxfId="533" priority="40">
      <formula>(VALUE($B249)&lt;1)*($B249&lt;&gt;$B$8)*LEN(D$5)</formula>
    </cfRule>
    <cfRule type="expression" dxfId="532" priority="41" stopIfTrue="1">
      <formula>IsEntireDay*ShowAssignmentName</formula>
    </cfRule>
    <cfRule type="expression" dxfId="531" priority="42" stopIfTrue="1">
      <formula>(1=IsColor)*ShowAssignmentName</formula>
    </cfRule>
    <cfRule type="expression" dxfId="530" priority="43" stopIfTrue="1">
      <formula>(1=IsColor)*ShowAssignmentColor</formula>
    </cfRule>
    <cfRule type="expression" dxfId="529" priority="44" stopIfTrue="1">
      <formula>(2=IsColor)*ShowAssignmentName</formula>
    </cfRule>
    <cfRule type="expression" dxfId="528" priority="45" stopIfTrue="1">
      <formula>(2=IsColor)*ShowAssignmentColor</formula>
    </cfRule>
    <cfRule type="expression" dxfId="527" priority="46" stopIfTrue="1">
      <formula>(3=IsColor)*ShowAssignmentName</formula>
    </cfRule>
    <cfRule type="expression" dxfId="526" priority="47" stopIfTrue="1">
      <formula>(3=IsColor)*ShowAssignmentColor</formula>
    </cfRule>
    <cfRule type="expression" dxfId="525" priority="48" stopIfTrue="1">
      <formula>(4=IsColor)*ShowAssignmentName</formula>
    </cfRule>
    <cfRule type="expression" dxfId="524" priority="49" stopIfTrue="1">
      <formula>(4=IsColor)*ShowAssignmentColor</formula>
    </cfRule>
    <cfRule type="expression" dxfId="523" priority="50" stopIfTrue="1">
      <formula>(5=IsColor)*ShowAssignmentName</formula>
    </cfRule>
    <cfRule type="expression" dxfId="522" priority="51" stopIfTrue="1">
      <formula>(5=IsColor)*ShowAssignmentColor</formula>
    </cfRule>
    <cfRule type="expression" dxfId="521" priority="52" stopIfTrue="1">
      <formula>(6=IsColor)*ShowAssignmentName</formula>
    </cfRule>
    <cfRule type="expression" dxfId="520" priority="53" stopIfTrue="1">
      <formula>(6=IsColor)*ShowAssignmentColor</formula>
    </cfRule>
    <cfRule type="expression" dxfId="519" priority="54" stopIfTrue="1">
      <formula>(7=IsColor)*ShowAssignmentName</formula>
    </cfRule>
    <cfRule type="expression" dxfId="518" priority="55" stopIfTrue="1">
      <formula>(7=IsColor)*ShowAssignmentColor</formula>
    </cfRule>
    <cfRule type="expression" dxfId="517" priority="56" stopIfTrue="1">
      <formula>(8=IsColor)*ShowAssignmentName</formula>
    </cfRule>
    <cfRule type="expression" dxfId="516" priority="57" stopIfTrue="1">
      <formula>(8=IsColor)*ShowAssignmentColor</formula>
    </cfRule>
    <cfRule type="expression" dxfId="515" priority="58" stopIfTrue="1">
      <formula>(9=IsColor)*ShowAssignmentName</formula>
    </cfRule>
    <cfRule type="expression" dxfId="514" priority="59" stopIfTrue="1">
      <formula>(9=IsColor)*ShowAssignmentColor</formula>
    </cfRule>
    <cfRule type="expression" dxfId="513" priority="60" stopIfTrue="1">
      <formula>(10=IsColor)*ShowAssignmentName</formula>
    </cfRule>
    <cfRule type="expression" dxfId="512" priority="61" stopIfTrue="1">
      <formula>(10=IsColor)*ShowAssignmentColor</formula>
    </cfRule>
    <cfRule type="expression" dxfId="511" priority="62" stopIfTrue="1">
      <formula>(11=IsColor)*ShowAssignmentName</formula>
    </cfRule>
    <cfRule type="expression" dxfId="510" priority="63" stopIfTrue="1">
      <formula>(11=IsColor)*ShowAssignmentColor</formula>
    </cfRule>
  </conditionalFormatting>
  <conditionalFormatting sqref="D248:J248 H249:H279">
    <cfRule type="expression" dxfId="509" priority="64">
      <formula>($B248=$B$8)*LEN(D$5)</formula>
    </cfRule>
  </conditionalFormatting>
  <conditionalFormatting sqref="D5:J5">
    <cfRule type="expression" dxfId="499" priority="11">
      <formula>NameRepeated</formula>
    </cfRule>
    <cfRule type="expression" dxfId="500" priority="12">
      <formula>LEN(D5)&gt;0</formula>
    </cfRule>
  </conditionalFormatting>
  <conditionalFormatting sqref="D65:J65">
    <cfRule type="expression" dxfId="508" priority="7">
      <formula>NameRepeated</formula>
    </cfRule>
    <cfRule type="expression" dxfId="507" priority="8">
      <formula>LEN(D65)&gt;0</formula>
    </cfRule>
  </conditionalFormatting>
  <conditionalFormatting sqref="D125:J125">
    <cfRule type="expression" dxfId="506" priority="5">
      <formula>NameRepeated</formula>
    </cfRule>
    <cfRule type="expression" dxfId="505" priority="6">
      <formula>LEN(D125)&gt;0</formula>
    </cfRule>
  </conditionalFormatting>
  <conditionalFormatting sqref="D185:J185">
    <cfRule type="expression" dxfId="504" priority="3">
      <formula>NameRepeated</formula>
    </cfRule>
    <cfRule type="expression" dxfId="503" priority="4">
      <formula>LEN(D185)&gt;0</formula>
    </cfRule>
  </conditionalFormatting>
  <conditionalFormatting sqref="D245:J245">
    <cfRule type="expression" dxfId="502" priority="1">
      <formula>NameRepeated</formula>
    </cfRule>
    <cfRule type="expression" dxfId="501" priority="2">
      <formula>LEN(D245)&gt;0</formula>
    </cfRule>
  </conditionalFormatting>
  <dataValidations count="4">
    <dataValidation type="list" allowBlank="1" showInputMessage="1" sqref="D245:U245 D5:J5 D65:J65 D125:J125 D185:J185">
      <formula1>_employees</formula1>
    </dataValidation>
    <dataValidation type="list" allowBlank="1" showInputMessage="1" sqref="K248:U296">
      <formula1>_positions</formula1>
    </dataValidation>
    <dataValidation type="list" allowBlank="1" showInputMessage="1" sqref="D188:U236 D128:U176 D8:U56 D68:U116 D248:J296">
      <formula1>_positions</formula1>
    </dataValidation>
    <dataValidation type="list" allowBlank="1" showInputMessage="1" sqref="K185:U185 K125:U125 K5:U5 K65:U65">
      <formula1>_employees</formula1>
    </dataValidation>
  </dataValidations>
  <printOptions horizontalCentered="1"/>
  <pageMargins left="0.5" right="0.5" top="0.5" bottom="0.5" header="0" footer="0"/>
  <pageSetup scale="81" fitToHeight="0" orientation="portrait" r:id="rId1"/>
  <rowBreaks count="4" manualBreakCount="4">
    <brk id="60" max="9" man="1"/>
    <brk id="120" max="6" man="1"/>
    <brk id="180" max="6" man="1"/>
    <brk id="24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 fitToPage="1"/>
  </sheetPr>
  <dimension ref="B1:G26"/>
  <sheetViews>
    <sheetView showGridLines="0" workbookViewId="0">
      <selection activeCell="K10" sqref="K10"/>
    </sheetView>
  </sheetViews>
  <sheetFormatPr defaultRowHeight="13.5" customHeight="1" x14ac:dyDescent="0.25"/>
  <cols>
    <col min="1" max="1" width="1.7109375" style="2" customWidth="1"/>
    <col min="2" max="2" width="17.85546875" style="2" customWidth="1"/>
    <col min="3" max="3" width="7.5703125" style="2" customWidth="1"/>
    <col min="4" max="4" width="21.85546875" style="2" customWidth="1"/>
    <col min="5" max="5" width="7.5703125" style="2" customWidth="1"/>
    <col min="6" max="7" width="12.85546875" style="2" customWidth="1"/>
    <col min="8" max="16384" width="9.140625" style="2"/>
  </cols>
  <sheetData>
    <row r="1" spans="2:7" s="1" customFormat="1" ht="36" customHeight="1" x14ac:dyDescent="0.2">
      <c r="B1" s="1" t="s">
        <v>28</v>
      </c>
    </row>
    <row r="4" spans="2:7" ht="22.5" customHeight="1" x14ac:dyDescent="0.25">
      <c r="B4" s="3" t="s">
        <v>29</v>
      </c>
      <c r="C4" s="4">
        <v>4</v>
      </c>
    </row>
    <row r="10" spans="2:7" ht="13.5" customHeight="1" x14ac:dyDescent="0.25">
      <c r="B10" s="5" t="s">
        <v>0</v>
      </c>
      <c r="D10" s="6" t="s">
        <v>1</v>
      </c>
      <c r="E10" s="7" t="s">
        <v>2</v>
      </c>
      <c r="F10" s="7" t="s">
        <v>3</v>
      </c>
      <c r="G10" s="7" t="s">
        <v>4</v>
      </c>
    </row>
    <row r="11" spans="2:7" ht="13.5" customHeight="1" x14ac:dyDescent="0.25">
      <c r="B11" s="8" t="s">
        <v>5</v>
      </c>
      <c r="D11" s="9" t="s">
        <v>13</v>
      </c>
      <c r="E11" s="10">
        <v>1</v>
      </c>
      <c r="F11" s="11" t="b">
        <v>0</v>
      </c>
      <c r="G11" s="11" t="b">
        <v>0</v>
      </c>
    </row>
    <row r="12" spans="2:7" ht="13.5" customHeight="1" x14ac:dyDescent="0.25">
      <c r="B12" s="8" t="s">
        <v>6</v>
      </c>
      <c r="D12" s="9" t="s">
        <v>14</v>
      </c>
      <c r="E12" s="10">
        <v>1</v>
      </c>
      <c r="F12" s="11" t="b">
        <v>0</v>
      </c>
      <c r="G12" s="11" t="b">
        <v>0</v>
      </c>
    </row>
    <row r="13" spans="2:7" ht="13.5" customHeight="1" x14ac:dyDescent="0.25">
      <c r="B13" s="8" t="s">
        <v>7</v>
      </c>
      <c r="D13" s="9" t="s">
        <v>15</v>
      </c>
      <c r="E13" s="10">
        <v>1</v>
      </c>
      <c r="F13" s="11" t="b">
        <v>0</v>
      </c>
      <c r="G13" s="11" t="b">
        <v>1</v>
      </c>
    </row>
    <row r="14" spans="2:7" ht="13.5" customHeight="1" x14ac:dyDescent="0.25">
      <c r="B14" s="8" t="s">
        <v>8</v>
      </c>
      <c r="D14" s="9" t="s">
        <v>16</v>
      </c>
      <c r="E14" s="10">
        <v>1</v>
      </c>
      <c r="F14" s="11" t="b">
        <v>0</v>
      </c>
      <c r="G14" s="11" t="b">
        <v>1</v>
      </c>
    </row>
    <row r="15" spans="2:7" ht="13.5" customHeight="1" x14ac:dyDescent="0.25">
      <c r="B15" s="8" t="s">
        <v>9</v>
      </c>
      <c r="D15" s="9" t="s">
        <v>17</v>
      </c>
      <c r="E15" s="10">
        <v>1</v>
      </c>
      <c r="F15" s="11" t="b">
        <v>1</v>
      </c>
      <c r="G15" s="11" t="b">
        <v>1</v>
      </c>
    </row>
    <row r="16" spans="2:7" ht="13.5" customHeight="1" x14ac:dyDescent="0.25">
      <c r="B16" s="8" t="s">
        <v>10</v>
      </c>
      <c r="D16" s="9" t="s">
        <v>15</v>
      </c>
      <c r="E16" s="10">
        <v>1</v>
      </c>
      <c r="F16" s="11" t="b">
        <v>1</v>
      </c>
      <c r="G16" s="11" t="b">
        <v>1</v>
      </c>
    </row>
    <row r="17" spans="2:7" ht="13.5" customHeight="1" x14ac:dyDescent="0.25">
      <c r="B17" s="8" t="s">
        <v>11</v>
      </c>
      <c r="D17" s="9" t="s">
        <v>18</v>
      </c>
      <c r="E17" s="12">
        <v>2</v>
      </c>
      <c r="F17" s="11" t="b">
        <v>1</v>
      </c>
      <c r="G17" s="11" t="b">
        <v>0</v>
      </c>
    </row>
    <row r="18" spans="2:7" ht="13.5" customHeight="1" x14ac:dyDescent="0.25">
      <c r="B18" s="8" t="s">
        <v>12</v>
      </c>
      <c r="D18" s="9" t="s">
        <v>19</v>
      </c>
      <c r="E18" s="13">
        <v>3</v>
      </c>
      <c r="F18" s="11" t="b">
        <v>1</v>
      </c>
      <c r="G18" s="11" t="b">
        <v>0</v>
      </c>
    </row>
    <row r="19" spans="2:7" ht="13.5" customHeight="1" x14ac:dyDescent="0.25">
      <c r="D19" s="9" t="s">
        <v>20</v>
      </c>
      <c r="E19" s="14">
        <v>4</v>
      </c>
      <c r="F19" s="11" t="b">
        <v>1</v>
      </c>
      <c r="G19" s="11" t="b">
        <v>0</v>
      </c>
    </row>
    <row r="20" spans="2:7" ht="13.5" customHeight="1" x14ac:dyDescent="0.25">
      <c r="D20" s="9" t="s">
        <v>21</v>
      </c>
      <c r="E20" s="15">
        <v>5</v>
      </c>
      <c r="F20" s="11" t="b">
        <v>1</v>
      </c>
      <c r="G20" s="11" t="b">
        <v>0</v>
      </c>
    </row>
    <row r="21" spans="2:7" ht="13.5" customHeight="1" x14ac:dyDescent="0.25">
      <c r="D21" s="9" t="s">
        <v>22</v>
      </c>
      <c r="E21" s="16">
        <v>6</v>
      </c>
      <c r="F21" s="11" t="b">
        <v>1</v>
      </c>
      <c r="G21" s="11" t="b">
        <v>0</v>
      </c>
    </row>
    <row r="22" spans="2:7" ht="13.5" customHeight="1" x14ac:dyDescent="0.25">
      <c r="D22" s="9" t="s">
        <v>23</v>
      </c>
      <c r="E22" s="17">
        <v>7</v>
      </c>
      <c r="F22" s="11" t="b">
        <v>1</v>
      </c>
      <c r="G22" s="11" t="b">
        <v>0</v>
      </c>
    </row>
    <row r="23" spans="2:7" ht="13.5" customHeight="1" x14ac:dyDescent="0.25">
      <c r="D23" s="2" t="s">
        <v>24</v>
      </c>
      <c r="E23" s="18">
        <v>8</v>
      </c>
      <c r="F23" s="19" t="b">
        <v>1</v>
      </c>
      <c r="G23" s="19" t="b">
        <v>0</v>
      </c>
    </row>
    <row r="24" spans="2:7" ht="13.5" customHeight="1" x14ac:dyDescent="0.25">
      <c r="D24" s="2" t="s">
        <v>25</v>
      </c>
      <c r="E24" s="20">
        <v>9</v>
      </c>
      <c r="F24" s="19" t="b">
        <v>1</v>
      </c>
      <c r="G24" s="19" t="b">
        <v>0</v>
      </c>
    </row>
    <row r="25" spans="2:7" ht="13.5" customHeight="1" x14ac:dyDescent="0.25">
      <c r="D25" s="2" t="s">
        <v>26</v>
      </c>
      <c r="E25" s="21">
        <v>10</v>
      </c>
      <c r="F25" s="19" t="b">
        <v>1</v>
      </c>
      <c r="G25" s="19" t="b">
        <v>0</v>
      </c>
    </row>
    <row r="26" spans="2:7" ht="13.5" customHeight="1" x14ac:dyDescent="0.25">
      <c r="D26" s="2" t="s">
        <v>27</v>
      </c>
      <c r="E26" s="22">
        <v>11</v>
      </c>
      <c r="F26" s="19" t="b">
        <v>1</v>
      </c>
      <c r="G26" s="19" t="b">
        <v>0</v>
      </c>
    </row>
  </sheetData>
  <phoneticPr fontId="7" type="noConversion"/>
  <dataValidations count="1">
    <dataValidation type="whole" allowBlank="1" showInputMessage="1" showErrorMessage="1" errorTitle="Whoops!" error="For the schedule to work correctly, this entry needs to be a value of 1- 4." sqref="C4">
      <formula1>1</formula1>
      <formula2>4</formula2>
    </dataValidation>
  </dataValidations>
  <printOptions horizontalCentered="1"/>
  <pageMargins left="0.7" right="0.7" top="0.75" bottom="0.75" header="0.3" footer="0.3"/>
  <pageSetup fitToHeight="0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66daf58-3c46-4c48-8560-c485e881f7f9" xsi:nil="true"/>
    <AssetExpire xmlns="c66daf58-3c46-4c48-8560-c485e881f7f9">2029-01-01T08:00:00+00:00</AssetExpire>
    <CampaignTagsTaxHTField0 xmlns="c66daf58-3c46-4c48-8560-c485e881f7f9">
      <Terms xmlns="http://schemas.microsoft.com/office/infopath/2007/PartnerControls"/>
    </CampaignTagsTaxHTField0>
    <IntlLangReviewDate xmlns="c66daf58-3c46-4c48-8560-c485e881f7f9" xsi:nil="true"/>
    <TPFriendlyName xmlns="c66daf58-3c46-4c48-8560-c485e881f7f9" xsi:nil="true"/>
    <IntlLangReview xmlns="c66daf58-3c46-4c48-8560-c485e881f7f9">false</IntlLangReview>
    <LocLastLocAttemptVersionLookup xmlns="c66daf58-3c46-4c48-8560-c485e881f7f9">854851</LocLastLocAttemptVersionLookup>
    <PolicheckWords xmlns="c66daf58-3c46-4c48-8560-c485e881f7f9" xsi:nil="true"/>
    <SubmitterId xmlns="c66daf58-3c46-4c48-8560-c485e881f7f9" xsi:nil="true"/>
    <AcquiredFrom xmlns="c66daf58-3c46-4c48-8560-c485e881f7f9">Internal MS</AcquiredFrom>
    <EditorialStatus xmlns="c66daf58-3c46-4c48-8560-c485e881f7f9">Complete</EditorialStatus>
    <Markets xmlns="c66daf58-3c46-4c48-8560-c485e881f7f9"/>
    <OriginAsset xmlns="c66daf58-3c46-4c48-8560-c485e881f7f9" xsi:nil="true"/>
    <AssetStart xmlns="c66daf58-3c46-4c48-8560-c485e881f7f9">2012-08-30T21:20:00+00:00</AssetStart>
    <FriendlyTitle xmlns="c66daf58-3c46-4c48-8560-c485e881f7f9" xsi:nil="true"/>
    <MarketSpecific xmlns="c66daf58-3c46-4c48-8560-c485e881f7f9">false</MarketSpecific>
    <TPNamespace xmlns="c66daf58-3c46-4c48-8560-c485e881f7f9" xsi:nil="true"/>
    <PublishStatusLookup xmlns="c66daf58-3c46-4c48-8560-c485e881f7f9">
      <Value>491445</Value>
    </PublishStatusLookup>
    <APAuthor xmlns="c66daf58-3c46-4c48-8560-c485e881f7f9">
      <UserInfo>
        <DisplayName>REDMOND\matthos</DisplayName>
        <AccountId>59</AccountId>
        <AccountType/>
      </UserInfo>
    </APAuthor>
    <TPCommandLine xmlns="c66daf58-3c46-4c48-8560-c485e881f7f9" xsi:nil="true"/>
    <IntlLangReviewer xmlns="c66daf58-3c46-4c48-8560-c485e881f7f9" xsi:nil="true"/>
    <OpenTemplate xmlns="c66daf58-3c46-4c48-8560-c485e881f7f9">true</OpenTemplate>
    <CSXSubmissionDate xmlns="c66daf58-3c46-4c48-8560-c485e881f7f9" xsi:nil="true"/>
    <TaxCatchAll xmlns="c66daf58-3c46-4c48-8560-c485e881f7f9"/>
    <Manager xmlns="c66daf58-3c46-4c48-8560-c485e881f7f9" xsi:nil="true"/>
    <NumericId xmlns="c66daf58-3c46-4c48-8560-c485e881f7f9" xsi:nil="true"/>
    <ParentAssetId xmlns="c66daf58-3c46-4c48-8560-c485e881f7f9" xsi:nil="true"/>
    <OriginalSourceMarket xmlns="c66daf58-3c46-4c48-8560-c485e881f7f9">english</OriginalSourceMarket>
    <ApprovalStatus xmlns="c66daf58-3c46-4c48-8560-c485e881f7f9">InProgress</ApprovalStatus>
    <TPComponent xmlns="c66daf58-3c46-4c48-8560-c485e881f7f9" xsi:nil="true"/>
    <EditorialTags xmlns="c66daf58-3c46-4c48-8560-c485e881f7f9" xsi:nil="true"/>
    <TPExecutable xmlns="c66daf58-3c46-4c48-8560-c485e881f7f9" xsi:nil="true"/>
    <TPLaunchHelpLink xmlns="c66daf58-3c46-4c48-8560-c485e881f7f9" xsi:nil="true"/>
    <LocComments xmlns="c66daf58-3c46-4c48-8560-c485e881f7f9" xsi:nil="true"/>
    <LocRecommendedHandoff xmlns="c66daf58-3c46-4c48-8560-c485e881f7f9" xsi:nil="true"/>
    <SourceTitle xmlns="c66daf58-3c46-4c48-8560-c485e881f7f9" xsi:nil="true"/>
    <CSXUpdate xmlns="c66daf58-3c46-4c48-8560-c485e881f7f9">false</CSXUpdate>
    <IntlLocPriority xmlns="c66daf58-3c46-4c48-8560-c485e881f7f9" xsi:nil="true"/>
    <UAProjectedTotalWords xmlns="c66daf58-3c46-4c48-8560-c485e881f7f9" xsi:nil="true"/>
    <AssetType xmlns="c66daf58-3c46-4c48-8560-c485e881f7f9">TP</AssetType>
    <MachineTranslated xmlns="c66daf58-3c46-4c48-8560-c485e881f7f9">false</MachineTranslated>
    <OutputCachingOn xmlns="c66daf58-3c46-4c48-8560-c485e881f7f9">false</OutputCachingOn>
    <TemplateStatus xmlns="c66daf58-3c46-4c48-8560-c485e881f7f9">Complete</TemplateStatus>
    <IsSearchable xmlns="c66daf58-3c46-4c48-8560-c485e881f7f9">true</IsSearchable>
    <ContentItem xmlns="c66daf58-3c46-4c48-8560-c485e881f7f9" xsi:nil="true"/>
    <HandoffToMSDN xmlns="c66daf58-3c46-4c48-8560-c485e881f7f9" xsi:nil="true"/>
    <ShowIn xmlns="c66daf58-3c46-4c48-8560-c485e881f7f9">Show everywhere</ShowIn>
    <ThumbnailAssetId xmlns="c66daf58-3c46-4c48-8560-c485e881f7f9" xsi:nil="true"/>
    <UALocComments xmlns="c66daf58-3c46-4c48-8560-c485e881f7f9" xsi:nil="true"/>
    <UALocRecommendation xmlns="c66daf58-3c46-4c48-8560-c485e881f7f9">Localize</UALocRecommendation>
    <LastModifiedDateTime xmlns="c66daf58-3c46-4c48-8560-c485e881f7f9" xsi:nil="true"/>
    <LegacyData xmlns="c66daf58-3c46-4c48-8560-c485e881f7f9" xsi:nil="true"/>
    <LocManualTestRequired xmlns="c66daf58-3c46-4c48-8560-c485e881f7f9">false</LocManualTestRequired>
    <LocMarketGroupTiers2 xmlns="c66daf58-3c46-4c48-8560-c485e881f7f9" xsi:nil="true"/>
    <ClipArtFilename xmlns="c66daf58-3c46-4c48-8560-c485e881f7f9" xsi:nil="true"/>
    <TPApplication xmlns="c66daf58-3c46-4c48-8560-c485e881f7f9" xsi:nil="true"/>
    <CSXHash xmlns="c66daf58-3c46-4c48-8560-c485e881f7f9" xsi:nil="true"/>
    <DirectSourceMarket xmlns="c66daf58-3c46-4c48-8560-c485e881f7f9">english</DirectSourceMarket>
    <PrimaryImageGen xmlns="c66daf58-3c46-4c48-8560-c485e881f7f9">false</PrimaryImageGen>
    <PlannedPubDate xmlns="c66daf58-3c46-4c48-8560-c485e881f7f9" xsi:nil="true"/>
    <CSXSubmissionMarket xmlns="c66daf58-3c46-4c48-8560-c485e881f7f9" xsi:nil="true"/>
    <Downloads xmlns="c66daf58-3c46-4c48-8560-c485e881f7f9">0</Downloads>
    <ArtSampleDocs xmlns="c66daf58-3c46-4c48-8560-c485e881f7f9" xsi:nil="true"/>
    <TrustLevel xmlns="c66daf58-3c46-4c48-8560-c485e881f7f9">1 Microsoft Managed Content</TrustLevel>
    <BlockPublish xmlns="c66daf58-3c46-4c48-8560-c485e881f7f9">false</BlockPublish>
    <TPLaunchHelpLinkType xmlns="c66daf58-3c46-4c48-8560-c485e881f7f9">Template</TPLaunchHelpLinkType>
    <LocalizationTagsTaxHTField0 xmlns="c66daf58-3c46-4c48-8560-c485e881f7f9">
      <Terms xmlns="http://schemas.microsoft.com/office/infopath/2007/PartnerControls"/>
    </LocalizationTagsTaxHTField0>
    <BusinessGroup xmlns="c66daf58-3c46-4c48-8560-c485e881f7f9" xsi:nil="true"/>
    <Providers xmlns="c66daf58-3c46-4c48-8560-c485e881f7f9" xsi:nil="true"/>
    <TemplateTemplateType xmlns="c66daf58-3c46-4c48-8560-c485e881f7f9">Excel Spreadsheet Template</TemplateTemplateType>
    <TimesCloned xmlns="c66daf58-3c46-4c48-8560-c485e881f7f9" xsi:nil="true"/>
    <TPAppVersion xmlns="c66daf58-3c46-4c48-8560-c485e881f7f9" xsi:nil="true"/>
    <VoteCount xmlns="c66daf58-3c46-4c48-8560-c485e881f7f9" xsi:nil="true"/>
    <AverageRating xmlns="c66daf58-3c46-4c48-8560-c485e881f7f9" xsi:nil="true"/>
    <FeatureTagsTaxHTField0 xmlns="c66daf58-3c46-4c48-8560-c485e881f7f9">
      <Terms xmlns="http://schemas.microsoft.com/office/infopath/2007/PartnerControls"/>
    </FeatureTagsTaxHTField0>
    <Provider xmlns="c66daf58-3c46-4c48-8560-c485e881f7f9" xsi:nil="true"/>
    <UACurrentWords xmlns="c66daf58-3c46-4c48-8560-c485e881f7f9" xsi:nil="true"/>
    <AssetId xmlns="c66daf58-3c46-4c48-8560-c485e881f7f9">TP103427420</AssetId>
    <TPClientViewer xmlns="c66daf58-3c46-4c48-8560-c485e881f7f9" xsi:nil="true"/>
    <DSATActionTaken xmlns="c66daf58-3c46-4c48-8560-c485e881f7f9" xsi:nil="true"/>
    <APEditor xmlns="c66daf58-3c46-4c48-8560-c485e881f7f9">
      <UserInfo>
        <DisplayName/>
        <AccountId xsi:nil="true"/>
        <AccountType/>
      </UserInfo>
    </APEditor>
    <TPInstallLocation xmlns="c66daf58-3c46-4c48-8560-c485e881f7f9" xsi:nil="true"/>
    <OOCacheId xmlns="c66daf58-3c46-4c48-8560-c485e881f7f9" xsi:nil="true"/>
    <IsDeleted xmlns="c66daf58-3c46-4c48-8560-c485e881f7f9">false</IsDeleted>
    <PublishTargets xmlns="c66daf58-3c46-4c48-8560-c485e881f7f9">OfficeOnlineVNext</PublishTargets>
    <ApprovalLog xmlns="c66daf58-3c46-4c48-8560-c485e881f7f9" xsi:nil="true"/>
    <BugNumber xmlns="c66daf58-3c46-4c48-8560-c485e881f7f9" xsi:nil="true"/>
    <CrawlForDependencies xmlns="c66daf58-3c46-4c48-8560-c485e881f7f9">false</CrawlForDependencies>
    <InternalTagsTaxHTField0 xmlns="c66daf58-3c46-4c48-8560-c485e881f7f9">
      <Terms xmlns="http://schemas.microsoft.com/office/infopath/2007/PartnerControls"/>
    </InternalTagsTaxHTField0>
    <LastHandOff xmlns="c66daf58-3c46-4c48-8560-c485e881f7f9" xsi:nil="true"/>
    <Milestone xmlns="c66daf58-3c46-4c48-8560-c485e881f7f9" xsi:nil="true"/>
    <OriginalRelease xmlns="c66daf58-3c46-4c48-8560-c485e881f7f9">15</OriginalRelease>
    <RecommendationsModifier xmlns="c66daf58-3c46-4c48-8560-c485e881f7f9" xsi:nil="true"/>
    <ScenarioTagsTaxHTField0 xmlns="c66daf58-3c46-4c48-8560-c485e881f7f9">
      <Terms xmlns="http://schemas.microsoft.com/office/infopath/2007/PartnerControls"/>
    </ScenarioTagsTaxHTField0>
    <UANotes xmlns="c66daf58-3c46-4c48-8560-c485e881f7f9" xsi:nil="true"/>
    <Component xmlns="8e8ea6d1-e150-4704-b47c-0a92d6aed386" xsi:nil="true"/>
    <Description0 xmlns="8e8ea6d1-e150-4704-b47c-0a92d6aed38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5B229F-BF5C-49AD-9DA3-FC5FE03F98BA}"/>
</file>

<file path=customXml/itemProps2.xml><?xml version="1.0" encoding="utf-8"?>
<ds:datastoreItem xmlns:ds="http://schemas.openxmlformats.org/officeDocument/2006/customXml" ds:itemID="{A189699D-4232-4BD1-B4D1-6725DDBA2290}"/>
</file>

<file path=customXml/itemProps3.xml><?xml version="1.0" encoding="utf-8"?>
<ds:datastoreItem xmlns:ds="http://schemas.openxmlformats.org/officeDocument/2006/customXml" ds:itemID="{68010FBC-C170-44E1-9961-A3BBB1604F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員工班表</vt:lpstr>
      <vt:lpstr>設定</vt:lpstr>
      <vt:lpstr>_employees</vt:lpstr>
      <vt:lpstr>_positions</vt:lpstr>
      <vt:lpstr>HourDivisor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Katanyou Petlim</cp:lastModifiedBy>
  <dcterms:created xsi:type="dcterms:W3CDTF">2012-08-28T22:48:38Z</dcterms:created>
  <dcterms:modified xsi:type="dcterms:W3CDTF">2012-12-14T07:11:30Z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