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0163A81-1E1E-47EA-A9A9-E76D25D94D79}" xr6:coauthVersionLast="44" xr6:coauthVersionMax="44" xr10:uidLastSave="{00000000-0000-0000-0000-000000000000}"/>
  <bookViews>
    <workbookView xWindow="-120" yWindow="-120" windowWidth="26340" windowHeight="16215" xr2:uid="{00000000-000D-0000-FFFF-FFFF00000000}"/>
  </bookViews>
  <sheets>
    <sheet name="每週工時記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<sst xmlns="http://schemas.openxmlformats.org/spreadsheetml/2006/main" count="37" uniqueCount="33">
  <si>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員工姓名</t>
  </si>
  <si>
    <t>輸入員工姓名</t>
  </si>
  <si>
    <t>員工地址與連絡詳細資料</t>
  </si>
  <si>
    <t>輸入街道地址：</t>
  </si>
  <si>
    <t>輸入郵遞區號，縣/市</t>
  </si>
  <si>
    <t>工作日結束日期：</t>
  </si>
  <si>
    <t>日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</si>
  <si>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</si>
  <si>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</si>
  <si>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</si>
  <si>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</si>
  <si>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</si>
  <si>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</si>
  <si>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</si>
  <si>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總時數</t>
  </si>
  <si>
    <t>時薪</t>
  </si>
  <si>
    <t>總薪資</t>
  </si>
  <si>
    <t>員工簽名</t>
  </si>
  <si>
    <t>正常工作
時數</t>
  </si>
  <si>
    <t>輸入工資率</t>
  </si>
  <si>
    <t>日期</t>
  </si>
  <si>
    <t>加班時數</t>
  </si>
  <si>
    <t>經理</t>
  </si>
  <si>
    <t>輸入經理姓名</t>
  </si>
  <si>
    <t>電話：</t>
  </si>
  <si>
    <t>電子郵件：</t>
  </si>
  <si>
    <t>病假</t>
  </si>
  <si>
    <t>經理簽名</t>
  </si>
  <si>
    <t>輸入電話號碼</t>
  </si>
  <si>
    <t>輸入電子郵件地址</t>
  </si>
  <si>
    <t>休假</t>
  </si>
  <si>
    <t>總計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</si>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</sst>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1" formatCode="[&lt;=99999999]####\-####;\(0#\)\ ####\-####"/>
    <numFmt numFmtId="182" formatCode="m&quot;月&quot;d&quot;日&quot;;@"/>
    <numFmt numFmtId="183" formatCode="0.00_ "/>
    <numFmt numFmtId="184" formatCode="[$HK$-C04]#,##0.00"/>
  </numFmts>
  <fonts count="26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1" tint="0.14999847407452621"/>
      <name val="Microsoft JhengHei UI"/>
      <family val="2"/>
      <charset val="136"/>
    </font>
    <font>
      <sz val="12"/>
      <color theme="5"/>
      <name val="Microsoft JhengHei UI"/>
      <family val="2"/>
      <charset val="136"/>
    </font>
    <font>
      <sz val="12"/>
      <color theme="1" tint="0.14999847407452621"/>
      <name val="Microsoft JhengHei UI"/>
      <family val="2"/>
      <charset val="136"/>
    </font>
    <font>
      <b/>
      <sz val="12"/>
      <color theme="1" tint="0.14999847407452621"/>
      <name val="Microsoft JhengHei UI"/>
      <family val="2"/>
      <charset val="136"/>
    </font>
    <font>
      <sz val="11"/>
      <color theme="5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1" tint="0.14999847407452621"/>
      <name val="Microsoft JhengHei UI"/>
      <family val="2"/>
      <charset val="136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6" fillId="0" borderId="23" applyNumberFormat="0" applyFill="0" applyAlignment="0" applyProtection="0"/>
    <xf numFmtId="0" fontId="7" fillId="0" borderId="24" applyNumberFormat="0" applyFill="0" applyAlignment="0" applyProtection="0"/>
    <xf numFmtId="0" fontId="7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25" applyNumberFormat="0" applyAlignment="0" applyProtection="0"/>
    <xf numFmtId="0" fontId="15" fillId="9" borderId="26" applyNumberFormat="0" applyAlignment="0" applyProtection="0"/>
    <xf numFmtId="0" fontId="13" fillId="9" borderId="25" applyNumberFormat="0" applyAlignment="0" applyProtection="0"/>
    <xf numFmtId="0" fontId="17" fillId="0" borderId="27" applyNumberFormat="0" applyFill="0" applyAlignment="0" applyProtection="0"/>
    <xf numFmtId="0" fontId="8" fillId="10" borderId="28" applyNumberFormat="0" applyAlignment="0" applyProtection="0"/>
    <xf numFmtId="0" fontId="12" fillId="0" borderId="0" applyNumberFormat="0" applyFill="0" applyBorder="0" applyAlignment="0" applyProtection="0"/>
    <xf numFmtId="0" fontId="1" fillId="11" borderId="29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8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0" fontId="18" fillId="4" borderId="17" xfId="0" applyNumberFormat="1" applyFont="1" applyFill="1" applyBorder="1" applyAlignment="1">
      <alignment horizontal="center" vertical="center" wrapText="1"/>
    </xf>
    <xf numFmtId="10" fontId="18" fillId="4" borderId="18" xfId="0" applyNumberFormat="1" applyFont="1" applyFill="1" applyBorder="1" applyAlignment="1">
      <alignment horizontal="center" vertical="center"/>
    </xf>
    <xf numFmtId="10" fontId="18" fillId="4" borderId="19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horizontal="right" vertical="center" indent="2"/>
    </xf>
    <xf numFmtId="181" fontId="18" fillId="0" borderId="0" xfId="0" applyNumberFormat="1" applyFont="1" applyAlignment="1">
      <alignment horizontal="left" vertical="center"/>
    </xf>
    <xf numFmtId="182" fontId="18" fillId="0" borderId="12" xfId="0" applyNumberFormat="1" applyFont="1" applyBorder="1" applyAlignment="1">
      <alignment horizontal="center" vertical="center"/>
    </xf>
    <xf numFmtId="182" fontId="18" fillId="4" borderId="12" xfId="0" applyNumberFormat="1" applyFont="1" applyFill="1" applyBorder="1" applyAlignment="1">
      <alignment horizontal="center" vertical="center"/>
    </xf>
    <xf numFmtId="182" fontId="18" fillId="0" borderId="12" xfId="0" applyNumberFormat="1" applyFont="1" applyFill="1" applyBorder="1" applyAlignment="1">
      <alignment horizontal="center" vertical="center"/>
    </xf>
    <xf numFmtId="182" fontId="18" fillId="0" borderId="13" xfId="0" applyNumberFormat="1" applyFont="1" applyBorder="1" applyAlignment="1">
      <alignment horizontal="center" vertical="center"/>
    </xf>
    <xf numFmtId="183" fontId="18" fillId="0" borderId="6" xfId="0" applyNumberFormat="1" applyFont="1" applyBorder="1" applyAlignment="1">
      <alignment horizontal="center" vertical="center"/>
    </xf>
    <xf numFmtId="183" fontId="18" fillId="0" borderId="2" xfId="0" applyNumberFormat="1" applyFont="1" applyBorder="1" applyAlignment="1">
      <alignment horizontal="center" vertical="center"/>
    </xf>
    <xf numFmtId="183" fontId="18" fillId="0" borderId="12" xfId="0" applyNumberFormat="1" applyFont="1" applyBorder="1" applyAlignment="1">
      <alignment horizontal="center" vertical="center"/>
    </xf>
    <xf numFmtId="183" fontId="18" fillId="2" borderId="14" xfId="0" applyNumberFormat="1" applyFont="1" applyFill="1" applyBorder="1" applyAlignment="1">
      <alignment horizontal="center" vertical="center"/>
    </xf>
    <xf numFmtId="183" fontId="18" fillId="4" borderId="6" xfId="0" applyNumberFormat="1" applyFont="1" applyFill="1" applyBorder="1" applyAlignment="1">
      <alignment horizontal="center" vertical="center"/>
    </xf>
    <xf numFmtId="183" fontId="18" fillId="4" borderId="2" xfId="0" applyNumberFormat="1" applyFont="1" applyFill="1" applyBorder="1" applyAlignment="1">
      <alignment horizontal="center" vertical="center"/>
    </xf>
    <xf numFmtId="183" fontId="18" fillId="4" borderId="12" xfId="0" applyNumberFormat="1" applyFont="1" applyFill="1" applyBorder="1" applyAlignment="1">
      <alignment horizontal="center" vertical="center"/>
    </xf>
    <xf numFmtId="183" fontId="18" fillId="0" borderId="6" xfId="0" applyNumberFormat="1" applyFont="1" applyFill="1" applyBorder="1" applyAlignment="1">
      <alignment horizontal="center" vertical="center"/>
    </xf>
    <xf numFmtId="183" fontId="18" fillId="0" borderId="2" xfId="0" applyNumberFormat="1" applyFont="1" applyFill="1" applyBorder="1" applyAlignment="1">
      <alignment horizontal="center" vertical="center"/>
    </xf>
    <xf numFmtId="183" fontId="18" fillId="0" borderId="12" xfId="0" applyNumberFormat="1" applyFont="1" applyFill="1" applyBorder="1" applyAlignment="1">
      <alignment horizontal="center" vertical="center"/>
    </xf>
    <xf numFmtId="183" fontId="18" fillId="0" borderId="7" xfId="0" applyNumberFormat="1" applyFont="1" applyBorder="1" applyAlignment="1">
      <alignment horizontal="center" vertical="center"/>
    </xf>
    <xf numFmtId="183" fontId="18" fillId="0" borderId="8" xfId="0" applyNumberFormat="1" applyFont="1" applyBorder="1" applyAlignment="1">
      <alignment horizontal="center" vertical="center"/>
    </xf>
    <xf numFmtId="183" fontId="18" fillId="0" borderId="13" xfId="0" applyNumberFormat="1" applyFont="1" applyBorder="1" applyAlignment="1">
      <alignment horizontal="center" vertical="center"/>
    </xf>
    <xf numFmtId="183" fontId="18" fillId="2" borderId="15" xfId="0" applyNumberFormat="1" applyFont="1" applyFill="1" applyBorder="1" applyAlignment="1">
      <alignment horizontal="center" vertical="center"/>
    </xf>
    <xf numFmtId="183" fontId="18" fillId="0" borderId="9" xfId="0" applyNumberFormat="1" applyFont="1" applyBorder="1" applyAlignment="1">
      <alignment horizontal="center" vertical="center"/>
    </xf>
    <xf numFmtId="183" fontId="18" fillId="0" borderId="10" xfId="0" applyNumberFormat="1" applyFont="1" applyBorder="1" applyAlignment="1">
      <alignment horizontal="center" vertical="center"/>
    </xf>
    <xf numFmtId="183" fontId="18" fillId="0" borderId="11" xfId="0" applyNumberFormat="1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2"/>
    </xf>
    <xf numFmtId="0" fontId="18" fillId="0" borderId="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84" fontId="18" fillId="2" borderId="20" xfId="0" applyNumberFormat="1" applyFont="1" applyFill="1" applyBorder="1" applyAlignment="1">
      <alignment horizontal="center" vertical="center"/>
    </xf>
    <xf numFmtId="184" fontId="18" fillId="2" borderId="21" xfId="0" applyNumberFormat="1" applyFont="1" applyFill="1" applyBorder="1" applyAlignment="1">
      <alignment horizontal="center" vertical="center"/>
    </xf>
    <xf numFmtId="184" fontId="24" fillId="2" borderId="15" xfId="0" applyNumberFormat="1" applyFont="1" applyFill="1" applyBorder="1" applyAlignment="1">
      <alignment horizontal="center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" builtinId="3" customBuiltin="1"/>
    <cellStyle name="千分位[0]" xfId="2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5" builtinId="5" customBuiltin="1"/>
    <cellStyle name="計算方式" xfId="16" builtinId="22" customBuiltin="1"/>
    <cellStyle name="貨幣" xfId="3" builtinId="4" customBuiltin="1"/>
    <cellStyle name="貨幣 [0]" xfId="4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6" builtinId="15" customBuiltin="1"/>
    <cellStyle name="標題 1" xfId="7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圖片 1" descr="抽象圖例中的指示燈" title="橫幅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54936"/>
          <a:ext cx="6877050" cy="1169039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0</xdr:row>
      <xdr:rowOff>288286</xdr:rowOff>
    </xdr:from>
    <xdr:to>
      <xdr:col>7</xdr:col>
      <xdr:colOff>876300</xdr:colOff>
      <xdr:row>0</xdr:row>
      <xdr:rowOff>755011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79570" y="288286"/>
          <a:ext cx="24955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zh-tw" sz="1800">
              <a:solidFill>
                <a:schemeClr val="tx2">
                  <a:lumMod val="20000"/>
                  <a:lumOff val="8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公司名稱</a:t>
          </a:r>
        </a:p>
      </xdr:txBody>
    </xdr:sp>
    <xdr:clientData/>
  </xdr:twoCellAnchor>
  <xdr:twoCellAnchor>
    <xdr:from>
      <xdr:col>5</xdr:col>
      <xdr:colOff>257175</xdr:colOff>
      <xdr:row>0</xdr:row>
      <xdr:rowOff>697861</xdr:rowOff>
    </xdr:from>
    <xdr:to>
      <xdr:col>7</xdr:col>
      <xdr:colOff>876300</xdr:colOff>
      <xdr:row>0</xdr:row>
      <xdr:rowOff>1164586</xdr:rowOff>
    </xdr:to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05300" y="697861"/>
          <a:ext cx="24860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zh-tw" sz="18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每週工時記錄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25"/>
  <cols>
    <col min="1" max="1" width="1.77734375" style="4" customWidth="1"/>
    <col min="2" max="2" width="14.88671875" style="3" customWidth="1"/>
    <col min="3" max="8" width="10.88671875" style="3" customWidth="1"/>
    <col min="9" max="9" width="1.77734375" style="4" customWidth="1"/>
    <col min="10" max="16384" width="8.88671875" style="4"/>
  </cols>
  <sheetData>
    <row r="1" spans="2:9" s="2" customFormat="1" ht="104.25" customHeight="1" x14ac:dyDescent="0.25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25"/>
    <row r="3" spans="2:9" s="8" customFormat="1" ht="24" customHeight="1" x14ac:dyDescent="0.25">
      <c r="B3" s="5" t="s">
        <v>0</v>
      </c>
      <c r="C3" s="6"/>
      <c r="D3" s="6"/>
      <c r="E3" s="7"/>
      <c r="F3" s="5" t="s">
        <v>22</v>
      </c>
      <c r="G3" s="6"/>
      <c r="H3" s="6"/>
    </row>
    <row r="4" spans="2:9" ht="24" customHeight="1" x14ac:dyDescent="0.25">
      <c r="B4" s="9" t="s">
        <v>1</v>
      </c>
      <c r="F4" s="9" t="s">
        <v>23</v>
      </c>
    </row>
    <row r="5" spans="2:9" ht="24" customHeight="1" x14ac:dyDescent="0.25">
      <c r="B5" s="10"/>
    </row>
    <row r="6" spans="2:9" s="12" customFormat="1" ht="24" customHeight="1" x14ac:dyDescent="0.25">
      <c r="B6" s="5" t="s">
        <v>2</v>
      </c>
      <c r="C6" s="11"/>
      <c r="D6" s="11"/>
      <c r="E6" s="11"/>
      <c r="F6" s="11"/>
      <c r="G6" s="11"/>
      <c r="H6" s="11"/>
    </row>
    <row r="7" spans="2:9" ht="24" customHeight="1" x14ac:dyDescent="0.25">
      <c r="B7" s="9" t="s">
        <v>3</v>
      </c>
      <c r="F7" s="13" t="s">
        <v>24</v>
      </c>
      <c r="G7" s="32" t="s">
        <v>28</v>
      </c>
    </row>
    <row r="8" spans="2:9" ht="24" customHeight="1" x14ac:dyDescent="0.25">
      <c r="B8" s="9" t="s">
        <v>4</v>
      </c>
      <c r="F8" s="13" t="s">
        <v>25</v>
      </c>
      <c r="G8" s="10" t="s">
        <v>29</v>
      </c>
    </row>
    <row r="9" spans="2:9" ht="24" customHeight="1" x14ac:dyDescent="0.25">
      <c r="B9" s="10"/>
      <c r="E9" s="10"/>
    </row>
    <row r="10" spans="2:9" ht="24" customHeight="1" x14ac:dyDescent="0.25">
      <c r="B10" s="14" t="s">
        <v>5</v>
      </c>
      <c r="C10" s="56">
        <f ca="1">TODAY()-WEEKDAY(TODAY(),1)</f>
        <v>43673</v>
      </c>
      <c r="D10" s="56"/>
    </row>
    <row r="11" spans="2:9" ht="9" customHeight="1" x14ac:dyDescent="0.25"/>
    <row r="12" spans="2:9" s="17" customFormat="1" ht="36" customHeight="1" x14ac:dyDescent="0.25">
      <c r="B12" s="54" t="s">
        <v>6</v>
      </c>
      <c r="C12" s="55"/>
      <c r="D12" s="15" t="s">
        <v>18</v>
      </c>
      <c r="E12" s="15" t="s">
        <v>21</v>
      </c>
      <c r="F12" s="15" t="s">
        <v>26</v>
      </c>
      <c r="G12" s="15" t="s">
        <v>30</v>
      </c>
      <c r="H12" s="16" t="s">
        <v>31</v>
      </c>
    </row>
    <row r="13" spans="2:9" ht="24" customHeight="1" x14ac:dyDescent="0.25">
      <c r="B13" s="18" t="s">
        <v>7</v>
      </c>
      <c r="C13" s="33">
        <f ca="1">IF($C$10=0,"",$C$10-6)</f>
        <v>43667</v>
      </c>
      <c r="D13" s="37"/>
      <c r="E13" s="38"/>
      <c r="F13" s="38"/>
      <c r="G13" s="39"/>
      <c r="H13" s="40">
        <f>SUM(D13:G13)</f>
        <v>0</v>
      </c>
    </row>
    <row r="14" spans="2:9" ht="24" customHeight="1" x14ac:dyDescent="0.25">
      <c r="B14" s="19" t="s">
        <v>8</v>
      </c>
      <c r="C14" s="34">
        <f ca="1">IF($C$10=0,"",$C$10-5)</f>
        <v>43668</v>
      </c>
      <c r="D14" s="41"/>
      <c r="E14" s="42"/>
      <c r="F14" s="42"/>
      <c r="G14" s="43"/>
      <c r="H14" s="40">
        <f t="shared" ref="H14:H19" si="0">SUM(D14:G14)</f>
        <v>0</v>
      </c>
    </row>
    <row r="15" spans="2:9" ht="24" customHeight="1" x14ac:dyDescent="0.25">
      <c r="B15" s="20" t="s">
        <v>9</v>
      </c>
      <c r="C15" s="35">
        <f ca="1">IF($C$10=0,"",$C$10-4)</f>
        <v>43669</v>
      </c>
      <c r="D15" s="44"/>
      <c r="E15" s="45"/>
      <c r="F15" s="45"/>
      <c r="G15" s="46"/>
      <c r="H15" s="40">
        <f t="shared" si="0"/>
        <v>0</v>
      </c>
    </row>
    <row r="16" spans="2:9" ht="24" customHeight="1" x14ac:dyDescent="0.25">
      <c r="B16" s="19" t="s">
        <v>10</v>
      </c>
      <c r="C16" s="34">
        <f ca="1">IF($C$10=0,"",$C$10-3)</f>
        <v>43670</v>
      </c>
      <c r="D16" s="41"/>
      <c r="E16" s="42"/>
      <c r="F16" s="42"/>
      <c r="G16" s="43"/>
      <c r="H16" s="40">
        <f t="shared" si="0"/>
        <v>0</v>
      </c>
    </row>
    <row r="17" spans="2:8" ht="24" customHeight="1" x14ac:dyDescent="0.25">
      <c r="B17" s="20" t="s">
        <v>11</v>
      </c>
      <c r="C17" s="35">
        <f ca="1">IF($C$10=0,"",$C$10-2)</f>
        <v>43671</v>
      </c>
      <c r="D17" s="44"/>
      <c r="E17" s="45"/>
      <c r="F17" s="45"/>
      <c r="G17" s="46"/>
      <c r="H17" s="40">
        <f t="shared" si="0"/>
        <v>0</v>
      </c>
    </row>
    <row r="18" spans="2:8" ht="24" customHeight="1" x14ac:dyDescent="0.25">
      <c r="B18" s="19" t="s">
        <v>12</v>
      </c>
      <c r="C18" s="34">
        <f ca="1">IF($C$10=0,"",$C$10-1)</f>
        <v>43672</v>
      </c>
      <c r="D18" s="41"/>
      <c r="E18" s="42"/>
      <c r="F18" s="42"/>
      <c r="G18" s="43"/>
      <c r="H18" s="40">
        <f t="shared" si="0"/>
        <v>0</v>
      </c>
    </row>
    <row r="19" spans="2:8" ht="24" customHeight="1" x14ac:dyDescent="0.25">
      <c r="B19" s="21" t="s">
        <v>13</v>
      </c>
      <c r="C19" s="36">
        <f ca="1">IF($C$10=0,"",$C$10)</f>
        <v>43673</v>
      </c>
      <c r="D19" s="47"/>
      <c r="E19" s="48"/>
      <c r="F19" s="48"/>
      <c r="G19" s="49"/>
      <c r="H19" s="50">
        <f t="shared" si="0"/>
        <v>0</v>
      </c>
    </row>
    <row r="20" spans="2:8" s="24" customFormat="1" ht="24" customHeight="1" x14ac:dyDescent="0.25">
      <c r="B20" s="22"/>
      <c r="C20" s="23"/>
      <c r="D20" s="23"/>
      <c r="E20" s="23"/>
      <c r="F20" s="23"/>
      <c r="G20" s="23"/>
      <c r="H20" s="23"/>
    </row>
    <row r="21" spans="2:8" ht="24" customHeight="1" x14ac:dyDescent="0.25">
      <c r="B21" s="59" t="s">
        <v>14</v>
      </c>
      <c r="C21" s="60"/>
      <c r="D21" s="51">
        <f>SUM(D13:D19)</f>
        <v>0</v>
      </c>
      <c r="E21" s="52">
        <f>SUM(E13:E19)</f>
        <v>0</v>
      </c>
      <c r="F21" s="52">
        <f>SUM(F13:F19)</f>
        <v>0</v>
      </c>
      <c r="G21" s="52">
        <f t="shared" ref="G21:H21" si="1">SUM(G13:G19)</f>
        <v>0</v>
      </c>
      <c r="H21" s="53">
        <f t="shared" si="1"/>
        <v>0</v>
      </c>
    </row>
    <row r="22" spans="2:8" ht="24" customHeight="1" x14ac:dyDescent="0.25">
      <c r="B22" s="61" t="s">
        <v>15</v>
      </c>
      <c r="C22" s="62"/>
      <c r="D22" s="25" t="s">
        <v>19</v>
      </c>
      <c r="E22" s="26" t="s">
        <v>19</v>
      </c>
      <c r="F22" s="26" t="s">
        <v>19</v>
      </c>
      <c r="G22" s="26" t="s">
        <v>19</v>
      </c>
      <c r="H22" s="27"/>
    </row>
    <row r="23" spans="2:8" ht="24" customHeight="1" x14ac:dyDescent="0.25">
      <c r="B23" s="63" t="s">
        <v>16</v>
      </c>
      <c r="C23" s="64"/>
      <c r="D23" s="65" t="str">
        <f>IFERROR(D21*D22,"")</f>
        <v/>
      </c>
      <c r="E23" s="66" t="str">
        <f t="shared" ref="E23:G23" si="2">IFERROR(E21*E22,"")</f>
        <v/>
      </c>
      <c r="F23" s="66" t="str">
        <f t="shared" si="2"/>
        <v/>
      </c>
      <c r="G23" s="66" t="str">
        <f t="shared" si="2"/>
        <v/>
      </c>
      <c r="H23" s="67">
        <f>SUM(D23:G23)</f>
        <v>0</v>
      </c>
    </row>
    <row r="25" spans="2:8" ht="42" customHeight="1" x14ac:dyDescent="0.25">
      <c r="B25" s="28"/>
      <c r="C25" s="28"/>
      <c r="D25" s="29"/>
      <c r="F25" s="28"/>
      <c r="G25" s="28"/>
      <c r="H25" s="29"/>
    </row>
    <row r="26" spans="2:8" ht="21" customHeight="1" x14ac:dyDescent="0.25">
      <c r="B26" s="30" t="s">
        <v>17</v>
      </c>
      <c r="D26" s="31" t="s">
        <v>20</v>
      </c>
      <c r="E26" s="4"/>
      <c r="F26" s="58" t="s">
        <v>27</v>
      </c>
      <c r="G26" s="58"/>
      <c r="H26" s="31" t="s">
        <v>20</v>
      </c>
    </row>
    <row r="27" spans="2:8" ht="15" x14ac:dyDescent="0.25">
      <c r="B27" s="9"/>
      <c r="F27" s="57"/>
      <c r="G27" s="57"/>
    </row>
    <row r="28" spans="2:8" ht="21" customHeight="1" x14ac:dyDescent="0.25">
      <c r="D28" s="4"/>
      <c r="E28" s="4"/>
      <c r="G28" s="4"/>
      <c r="H28" s="4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phoneticPr fontId="25" type="noConversion"/>
  <dataValidations count="6">
    <dataValidation allowBlank="1" showInputMessage="1" showErrorMessage="1" promptTitle="每週工時記錄" prompt="_x000a_輸入公司名稱、經理和員工的詳細資料。_x000a__x000a_在儲存格 C10 輸入此週的結尾，然後在表中輸入每日的工作時數。_x000a__x000a_在儲存格 D22:G22 輸入不同的每小時工資率" sqref="A1" xr:uid="{00000000-0002-0000-0000-000000000000}"/>
    <dataValidation allowBlank="1" showInputMessage="1" showErrorMessage="1" prompt="在此儲存格輸入工作日結束日期" sqref="C10:D10" xr:uid="{00000000-0002-0000-0000-000001000000}"/>
    <dataValidation allowBlank="1" showInputMessage="1" showErrorMessage="1" prompt="輸入一般工作時數工資率" sqref="D22" xr:uid="{00000000-0002-0000-0000-000002000000}"/>
    <dataValidation allowBlank="1" showInputMessage="1" showErrorMessage="1" prompt="輸入加班時數工資率" sqref="E22" xr:uid="{00000000-0002-0000-0000-000003000000}"/>
    <dataValidation allowBlank="1" showInputMessage="1" showErrorMessage="1" prompt="輸入病假時數工資率" sqref="F22" xr:uid="{00000000-0002-0000-0000-000004000000}"/>
    <dataValidation allowBlank="1" showInputMessage="1" showErrorMessage="1" prompt="輸入假期時數工資率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每週工時記錄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2019-08-01T08:10:16Z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