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png" ContentType="image/png"/>
  <Default Extension="svg" ContentType="image/svg+xml"/>
  <Default Extension="bin" ContentType="application/vnd.openxmlformats-officedocument.spreadsheetml.printerSettings"/>
  <Default Extension="wdp" ContentType="image/vnd.ms-photo"/>
  <Override PartName="/docProps/core.xml" ContentType="application/vnd.openxmlformats-package.core-properties+xml"/>
  <Override PartName="/xl/workbook.xml" ContentType="application/vnd.ms-excel.template.macroEnabled.main+xml"/>
  <Override PartName="/xl/worksheets/sheet81.xml" ContentType="application/vnd.openxmlformats-officedocument.spreadsheetml.worksheet+xml"/>
  <Override PartName="/xl/tables/table11.xml" ContentType="application/vnd.openxmlformats-officedocument.spreadsheetml.table+xml"/>
  <Override PartName="/xl/drawings/drawing81.xml" ContentType="application/vnd.openxmlformats-officedocument.drawing+xml"/>
  <Override PartName="/xl/slicerCaches/slicerCache1.xml" ContentType="application/vnd.ms-excel.slicerCache+xml"/>
  <Override PartName="/xl/vbaProject.bin" ContentType="application/vnd.ms-office.vbaProject"/>
  <Override PartName="/xl/worksheets/sheet32.xml" ContentType="application/vnd.openxmlformats-officedocument.spreadsheetml.worksheet+xml"/>
  <Override PartName="/xl/drawings/drawing32.xml" ContentType="application/vnd.openxmlformats-officedocument.drawing+xml"/>
  <Override PartName="/xl/worksheets/sheet73.xml" ContentType="application/vnd.openxmlformats-officedocument.spreadsheetml.worksheet+xml"/>
  <Override PartName="/xl/drawings/drawing73.xml" ContentType="application/vnd.openxmlformats-officedocument.drawing+xml"/>
  <Override PartName="/xl/pivotCache/pivotCacheDefinition11.xml" ContentType="application/vnd.openxmlformats-officedocument.spreadsheetml.pivotCacheDefinition+xml"/>
  <Override PartName="/xl/pivotCache/pivotCacheRecords11.xml" ContentType="application/vnd.openxmlformats-officedocument.spreadsheetml.pivotCacheRecords+xml"/>
  <Override PartName="/xl/calcChain.xml" ContentType="application/vnd.openxmlformats-officedocument.spreadsheetml.calcChain+xml"/>
  <Override PartName="/xl/worksheets/sheet24.xml" ContentType="application/vnd.openxmlformats-officedocument.spreadsheetml.worksheet+xml"/>
  <Override PartName="/xl/drawings/drawing24.xml" ContentType="application/vnd.openxmlformats-officedocument.drawing+xml"/>
  <Override PartName="/xl/sharedStrings.xml" ContentType="application/vnd.openxmlformats-officedocument.spreadsheetml.sharedStrings+xml"/>
  <Override PartName="/xl/worksheets/sheet15.xml" ContentType="application/vnd.openxmlformats-officedocument.spreadsheetml.worksheet+xml"/>
  <Override PartName="/xl/drawings/drawing15.xml" ContentType="application/vnd.openxmlformats-officedocument.drawing+xml"/>
  <Override PartName="/xl/worksheets/sheet66.xml" ContentType="application/vnd.openxmlformats-officedocument.spreadsheetml.worksheet+xml"/>
  <Override PartName="/xl/drawings/drawing66.xml" ContentType="application/vnd.openxmlformats-officedocument.drawing+xml"/>
  <Override PartName="/xl/externalLinks/externalLink11.xml" ContentType="application/vnd.openxmlformats-officedocument.spreadsheetml.externalLink+xml"/>
  <Override PartName="/xl/worksheets/sheet57.xml" ContentType="application/vnd.openxmlformats-officedocument.spreadsheetml.worksheet+xml"/>
  <Override PartName="/xl/drawings/drawing57.xml" ContentType="application/vnd.openxmlformats-officedocument.drawing+xml"/>
  <Override PartName="/xl/styles.xml" ContentType="application/vnd.openxmlformats-officedocument.spreadsheetml.styles+xml"/>
  <Override PartName="/xl/worksheets/sheet108.xml" ContentType="application/vnd.openxmlformats-officedocument.spreadsheetml.worksheet+xml"/>
  <Override PartName="/xl/drawings/drawing108.xml" ContentType="application/vnd.openxmlformats-officedocument.drawing+xml"/>
  <Override PartName="/xl/worksheets/sheet49.xml" ContentType="application/vnd.openxmlformats-officedocument.spreadsheetml.worksheet+xml"/>
  <Override PartName="/xl/drawings/drawing49.xml" ContentType="application/vnd.openxmlformats-officedocument.drawing+xml"/>
  <Override PartName="/xl/worksheets/sheet910.xml" ContentType="application/vnd.openxmlformats-officedocument.spreadsheetml.worksheet+xml"/>
  <Override PartName="/xl/pivotTables/pivotTable2.xml" ContentType="application/vnd.openxmlformats-officedocument.spreadsheetml.pivotTable+xml"/>
  <Override PartName="/xl/pivotTables/pivotTable12.xml" ContentType="application/vnd.openxmlformats-officedocument.spreadsheetml.pivotTable+xml"/>
  <Override PartName="/xl/slicers/slicer1.xml" ContentType="application/vnd.ms-excel.slicer+xml"/>
  <Override PartName="/xl/drawings/drawing910.xml" ContentType="application/vnd.openxmlformats-officedocument.drawing+xml"/>
  <Override PartName="/xl/charts/chart21.xml" ContentType="application/vnd.openxmlformats-officedocument.drawingml.chart+xml"/>
  <Override PartName="/xl/charts/colors2.xml" ContentType="application/vnd.ms-office.chartcolorstyle+xml"/>
  <Override PartName="/xl/charts/style2.xml" ContentType="application/vnd.ms-office.chartstyle+xml"/>
  <Override PartName="/xl/charts/chart12.xml" ContentType="application/vnd.openxmlformats-officedocument.drawingml.chart+xml"/>
  <Override PartName="/xl/charts/colors12.xml" ContentType="application/vnd.ms-office.chartcolorstyle+xml"/>
  <Override PartName="/xl/charts/style12.xml" ContentType="application/vnd.ms-office.chartstyle+xml"/>
  <Override PartName="/xl/theme/theme11.xml" ContentType="application/vnd.openxmlformats-officedocument.theme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 codeName="{4470D2CD-2249-CD33-4A35-6F278624656F}"/>
  <workbookPr filterPrivacy="1" codeName="ThisWorkbook"/>
  <xr:revisionPtr revIDLastSave="0" documentId="13_ncr:1_{24ACBF78-5540-4120-A430-FC51DB5E940D}" xr6:coauthVersionLast="45" xr6:coauthVersionMax="45" xr10:uidLastSave="{00000000-0000-0000-0000-000000000000}"/>
  <bookViews>
    <workbookView xWindow="-120" yWindow="-120" windowWidth="27960" windowHeight="16215" tabRatio="774" xr2:uid="{00000000-000D-0000-FFFF-FFFF00000000}"/>
  </bookViews>
  <sheets>
    <sheet name="開始" sheetId="14" r:id="rId1"/>
    <sheet name="加" sheetId="8" r:id="rId2"/>
    <sheet name="減" sheetId="9" r:id="rId3"/>
    <sheet name="乘" sheetId="11" r:id="rId4"/>
    <sheet name="除" sheetId="12" r:id="rId5"/>
    <sheet name="指數" sheetId="13" r:id="rId6"/>
    <sheet name="表格" sheetId="7" r:id="rId7"/>
    <sheet name="測試資料" sheetId="6" r:id="rId8"/>
    <sheet name="摘要" sheetId="16" r:id="rId9"/>
    <sheet name="深入了解" sheetId="15" r:id="rId10"/>
  </sheets>
  <externalReferences>
    <externalReference r:id="rId11"/>
  </externalReferences>
  <definedNames>
    <definedName name="_xlnm.Print_Area" localSheetId="3">乘!$A$1:$M$30</definedName>
    <definedName name="_xlnm.Print_Area" localSheetId="1">加!$A$1:$M$30</definedName>
    <definedName name="_xlnm.Print_Area" localSheetId="5">指數!$A$1:$M$30</definedName>
    <definedName name="_xlnm.Print_Area" localSheetId="9">深入了解!$A$1:$K$23</definedName>
    <definedName name="_xlnm.Print_Area" localSheetId="2">減!$A$1:$M$30</definedName>
    <definedName name="_xlnm.Print_Area" localSheetId="6">表格!$A$1:$Z$135</definedName>
    <definedName name="_xlnm.Print_Area" localSheetId="0">開始!$A$1:$C$7</definedName>
    <definedName name="_xlnm.Print_Area" localSheetId="4">除!$A$1:$M$30</definedName>
    <definedName name="rng_分數" localSheetId="3">乘!$O$9</definedName>
    <definedName name="rng_分數" localSheetId="5">指數!$O$9</definedName>
    <definedName name="rng_分數" localSheetId="2">減!$O$9</definedName>
    <definedName name="rng_分數" localSheetId="4">除!$O$9</definedName>
    <definedName name="rng_分數">加!$O$9</definedName>
    <definedName name="rng_負值" localSheetId="3">乘!$M$4</definedName>
    <definedName name="rng_負值" localSheetId="1">加!$M$4</definedName>
    <definedName name="rng_負值" localSheetId="5">指數!$M$4</definedName>
    <definedName name="rng_負值" localSheetId="2">減!$M$4</definedName>
    <definedName name="rng_負值" localSheetId="4">除!$M$4</definedName>
    <definedName name="交叉分析篩選器_測試_類型">#N/A</definedName>
    <definedName name="數字_位數" localSheetId="3">乘!$J$4</definedName>
    <definedName name="數字_位數" localSheetId="1">加!$J$4</definedName>
    <definedName name="數字_位數" localSheetId="5">指數!$J$4</definedName>
    <definedName name="數字_位數" localSheetId="2">減!$J$4</definedName>
    <definedName name="數字_位數" localSheetId="4">除!$J$4</definedName>
    <definedName name="營業稅">0.0825</definedName>
    <definedName name="群組_函式">[1]Syntax!$A$1</definedName>
    <definedName name="群組_大括弧">"另一個括弧​​行，括弧​​行"</definedName>
    <definedName name="群組_引導大括弧">"圖案_底部括弧,文字_引導括弧,圖案_左大括弧"</definedName>
    <definedName name="群組_引導箭號">"圖案_弧形箭號,文字_引導箭號,圖案_直線箭號"</definedName>
    <definedName name="群組_詳細資訊">"底部線條,群組 113"</definedName>
  </definedNames>
  <calcPr calcId="191029"/>
  <pivotCaches>
    <pivotCache cacheId="15" r:id="rId12"/>
  </pivotCaches>
  <extLst>
    <ext xmlns:x14="http://schemas.microsoft.com/office/spreadsheetml/2009/9/main" uri="{BBE1A952-AA13-448e-AADC-164F8A28A991}">
      <x14:slicerCaches>
        <x14:slicerCache r:id="rId13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5" i="8" l="1"/>
  <c r="C3" i="7" l="1"/>
  <c r="J9" i="8" l="1"/>
  <c r="J9" i="12" l="1"/>
  <c r="J15" i="12" l="1"/>
  <c r="J27" i="12"/>
  <c r="J25" i="12"/>
  <c r="J23" i="12"/>
  <c r="J21" i="12"/>
  <c r="J19" i="12"/>
  <c r="J17" i="12"/>
  <c r="J13" i="12"/>
  <c r="J11" i="12"/>
  <c r="K9" i="12" s="1"/>
  <c r="J27" i="13" l="1"/>
  <c r="J25" i="13"/>
  <c r="J23" i="13"/>
  <c r="J21" i="13"/>
  <c r="J19" i="13"/>
  <c r="J17" i="13"/>
  <c r="J15" i="13"/>
  <c r="J13" i="13"/>
  <c r="J11" i="13"/>
  <c r="J9" i="13"/>
  <c r="J27" i="11"/>
  <c r="J25" i="11"/>
  <c r="J23" i="11"/>
  <c r="J21" i="11"/>
  <c r="J19" i="11"/>
  <c r="J17" i="11"/>
  <c r="J15" i="11"/>
  <c r="J13" i="11"/>
  <c r="J11" i="11"/>
  <c r="J9" i="11"/>
  <c r="K9" i="11" s="1"/>
  <c r="K9" i="13" l="1"/>
  <c r="O9" i="11"/>
  <c r="O9" i="12"/>
  <c r="O9" i="13"/>
  <c r="J27" i="9"/>
  <c r="J25" i="9"/>
  <c r="J23" i="9"/>
  <c r="J21" i="9"/>
  <c r="J19" i="9"/>
  <c r="J17" i="9"/>
  <c r="J15" i="9"/>
  <c r="J13" i="9"/>
  <c r="J11" i="9"/>
  <c r="J9" i="9"/>
  <c r="K9" i="9" s="1"/>
  <c r="O9" i="9" l="1"/>
  <c r="J27" i="8" l="1"/>
  <c r="J25" i="8"/>
  <c r="J23" i="8"/>
  <c r="J21" i="8"/>
  <c r="J19" i="8"/>
  <c r="J17" i="8"/>
  <c r="J13" i="8"/>
  <c r="J11" i="8"/>
  <c r="K9" i="8" l="1"/>
  <c r="O9" i="8"/>
  <c r="Z135" i="7"/>
  <c r="Y135" i="7"/>
  <c r="X135" i="7"/>
  <c r="W135" i="7"/>
  <c r="V135" i="7"/>
  <c r="U135" i="7"/>
  <c r="T135" i="7"/>
  <c r="S135" i="7"/>
  <c r="R135" i="7"/>
  <c r="Q135" i="7"/>
  <c r="P135" i="7"/>
  <c r="O135" i="7"/>
  <c r="N135" i="7"/>
  <c r="M135" i="7"/>
  <c r="L135" i="7"/>
  <c r="K135" i="7"/>
  <c r="J135" i="7"/>
  <c r="I135" i="7"/>
  <c r="H135" i="7"/>
  <c r="G135" i="7"/>
  <c r="F135" i="7"/>
  <c r="E135" i="7"/>
  <c r="D135" i="7"/>
  <c r="C135" i="7"/>
  <c r="B135" i="7"/>
  <c r="Z134" i="7"/>
  <c r="Y134" i="7"/>
  <c r="X134" i="7"/>
  <c r="W134" i="7"/>
  <c r="V134" i="7"/>
  <c r="U134" i="7"/>
  <c r="T134" i="7"/>
  <c r="S134" i="7"/>
  <c r="R134" i="7"/>
  <c r="Q134" i="7"/>
  <c r="P134" i="7"/>
  <c r="O134" i="7"/>
  <c r="N134" i="7"/>
  <c r="M134" i="7"/>
  <c r="L134" i="7"/>
  <c r="K134" i="7"/>
  <c r="J134" i="7"/>
  <c r="I134" i="7"/>
  <c r="H134" i="7"/>
  <c r="G134" i="7"/>
  <c r="F134" i="7"/>
  <c r="E134" i="7"/>
  <c r="D134" i="7"/>
  <c r="C134" i="7"/>
  <c r="B134" i="7"/>
  <c r="Z133" i="7"/>
  <c r="Y133" i="7"/>
  <c r="X133" i="7"/>
  <c r="W133" i="7"/>
  <c r="V133" i="7"/>
  <c r="U133" i="7"/>
  <c r="T133" i="7"/>
  <c r="S133" i="7"/>
  <c r="R133" i="7"/>
  <c r="Q133" i="7"/>
  <c r="P133" i="7"/>
  <c r="O133" i="7"/>
  <c r="N133" i="7"/>
  <c r="M133" i="7"/>
  <c r="L133" i="7"/>
  <c r="K133" i="7"/>
  <c r="J133" i="7"/>
  <c r="I133" i="7"/>
  <c r="H133" i="7"/>
  <c r="G133" i="7"/>
  <c r="F133" i="7"/>
  <c r="E133" i="7"/>
  <c r="D133" i="7"/>
  <c r="C133" i="7"/>
  <c r="B133" i="7"/>
  <c r="Z132" i="7"/>
  <c r="Y132" i="7"/>
  <c r="X132" i="7"/>
  <c r="W132" i="7"/>
  <c r="V132" i="7"/>
  <c r="U132" i="7"/>
  <c r="T132" i="7"/>
  <c r="S132" i="7"/>
  <c r="R132" i="7"/>
  <c r="Q132" i="7"/>
  <c r="P132" i="7"/>
  <c r="O132" i="7"/>
  <c r="N132" i="7"/>
  <c r="M132" i="7"/>
  <c r="L132" i="7"/>
  <c r="K132" i="7"/>
  <c r="J132" i="7"/>
  <c r="I132" i="7"/>
  <c r="H132" i="7"/>
  <c r="G132" i="7"/>
  <c r="F132" i="7"/>
  <c r="E132" i="7"/>
  <c r="D132" i="7"/>
  <c r="C132" i="7"/>
  <c r="B132" i="7"/>
  <c r="Z131" i="7"/>
  <c r="Y131" i="7"/>
  <c r="X131" i="7"/>
  <c r="W131" i="7"/>
  <c r="V131" i="7"/>
  <c r="U131" i="7"/>
  <c r="T131" i="7"/>
  <c r="S131" i="7"/>
  <c r="R131" i="7"/>
  <c r="Q131" i="7"/>
  <c r="P131" i="7"/>
  <c r="O131" i="7"/>
  <c r="N131" i="7"/>
  <c r="M131" i="7"/>
  <c r="L131" i="7"/>
  <c r="K131" i="7"/>
  <c r="J131" i="7"/>
  <c r="I131" i="7"/>
  <c r="H131" i="7"/>
  <c r="G131" i="7"/>
  <c r="F131" i="7"/>
  <c r="E131" i="7"/>
  <c r="D131" i="7"/>
  <c r="C131" i="7"/>
  <c r="B131" i="7"/>
  <c r="Z130" i="7"/>
  <c r="Y130" i="7"/>
  <c r="X130" i="7"/>
  <c r="W130" i="7"/>
  <c r="V130" i="7"/>
  <c r="U130" i="7"/>
  <c r="T130" i="7"/>
  <c r="S130" i="7"/>
  <c r="R130" i="7"/>
  <c r="Q130" i="7"/>
  <c r="P130" i="7"/>
  <c r="O130" i="7"/>
  <c r="N130" i="7"/>
  <c r="M130" i="7"/>
  <c r="L130" i="7"/>
  <c r="K130" i="7"/>
  <c r="J130" i="7"/>
  <c r="I130" i="7"/>
  <c r="H130" i="7"/>
  <c r="G130" i="7"/>
  <c r="F130" i="7"/>
  <c r="E130" i="7"/>
  <c r="D130" i="7"/>
  <c r="C130" i="7"/>
  <c r="B130" i="7"/>
  <c r="Z129" i="7"/>
  <c r="Y129" i="7"/>
  <c r="X129" i="7"/>
  <c r="W129" i="7"/>
  <c r="V129" i="7"/>
  <c r="U129" i="7"/>
  <c r="T129" i="7"/>
  <c r="S129" i="7"/>
  <c r="R129" i="7"/>
  <c r="Q129" i="7"/>
  <c r="P129" i="7"/>
  <c r="O129" i="7"/>
  <c r="N129" i="7"/>
  <c r="M129" i="7"/>
  <c r="L129" i="7"/>
  <c r="K129" i="7"/>
  <c r="J129" i="7"/>
  <c r="I129" i="7"/>
  <c r="H129" i="7"/>
  <c r="G129" i="7"/>
  <c r="F129" i="7"/>
  <c r="E129" i="7"/>
  <c r="D129" i="7"/>
  <c r="C129" i="7"/>
  <c r="B129" i="7"/>
  <c r="Z128" i="7"/>
  <c r="Y128" i="7"/>
  <c r="X128" i="7"/>
  <c r="W128" i="7"/>
  <c r="V128" i="7"/>
  <c r="U128" i="7"/>
  <c r="T128" i="7"/>
  <c r="S128" i="7"/>
  <c r="R128" i="7"/>
  <c r="Q128" i="7"/>
  <c r="P128" i="7"/>
  <c r="O128" i="7"/>
  <c r="N128" i="7"/>
  <c r="M128" i="7"/>
  <c r="L128" i="7"/>
  <c r="K128" i="7"/>
  <c r="J128" i="7"/>
  <c r="I128" i="7"/>
  <c r="H128" i="7"/>
  <c r="G128" i="7"/>
  <c r="F128" i="7"/>
  <c r="E128" i="7"/>
  <c r="D128" i="7"/>
  <c r="C128" i="7"/>
  <c r="B128" i="7"/>
  <c r="Z127" i="7"/>
  <c r="Y127" i="7"/>
  <c r="X127" i="7"/>
  <c r="W127" i="7"/>
  <c r="V127" i="7"/>
  <c r="U127" i="7"/>
  <c r="T127" i="7"/>
  <c r="S127" i="7"/>
  <c r="R127" i="7"/>
  <c r="Q127" i="7"/>
  <c r="P127" i="7"/>
  <c r="O127" i="7"/>
  <c r="N127" i="7"/>
  <c r="M127" i="7"/>
  <c r="L127" i="7"/>
  <c r="K127" i="7"/>
  <c r="J127" i="7"/>
  <c r="I127" i="7"/>
  <c r="H127" i="7"/>
  <c r="G127" i="7"/>
  <c r="F127" i="7"/>
  <c r="E127" i="7"/>
  <c r="D127" i="7"/>
  <c r="C127" i="7"/>
  <c r="B127" i="7"/>
  <c r="Z126" i="7"/>
  <c r="Y126" i="7"/>
  <c r="X126" i="7"/>
  <c r="W126" i="7"/>
  <c r="V126" i="7"/>
  <c r="U126" i="7"/>
  <c r="T126" i="7"/>
  <c r="S126" i="7"/>
  <c r="R126" i="7"/>
  <c r="Q126" i="7"/>
  <c r="P126" i="7"/>
  <c r="O126" i="7"/>
  <c r="N126" i="7"/>
  <c r="M126" i="7"/>
  <c r="L126" i="7"/>
  <c r="K126" i="7"/>
  <c r="J126" i="7"/>
  <c r="I126" i="7"/>
  <c r="H126" i="7"/>
  <c r="G126" i="7"/>
  <c r="F126" i="7"/>
  <c r="E126" i="7"/>
  <c r="D126" i="7"/>
  <c r="C126" i="7"/>
  <c r="B126" i="7"/>
  <c r="Z125" i="7"/>
  <c r="Y125" i="7"/>
  <c r="X125" i="7"/>
  <c r="W125" i="7"/>
  <c r="V125" i="7"/>
  <c r="U125" i="7"/>
  <c r="T125" i="7"/>
  <c r="S125" i="7"/>
  <c r="R125" i="7"/>
  <c r="Q125" i="7"/>
  <c r="P125" i="7"/>
  <c r="O125" i="7"/>
  <c r="N125" i="7"/>
  <c r="M125" i="7"/>
  <c r="L125" i="7"/>
  <c r="K125" i="7"/>
  <c r="J125" i="7"/>
  <c r="I125" i="7"/>
  <c r="H125" i="7"/>
  <c r="G125" i="7"/>
  <c r="F125" i="7"/>
  <c r="E125" i="7"/>
  <c r="D125" i="7"/>
  <c r="C125" i="7"/>
  <c r="B125" i="7"/>
  <c r="Z124" i="7"/>
  <c r="Y124" i="7"/>
  <c r="X124" i="7"/>
  <c r="W124" i="7"/>
  <c r="V124" i="7"/>
  <c r="U124" i="7"/>
  <c r="T124" i="7"/>
  <c r="S124" i="7"/>
  <c r="R124" i="7"/>
  <c r="Q124" i="7"/>
  <c r="P124" i="7"/>
  <c r="O124" i="7"/>
  <c r="N124" i="7"/>
  <c r="M124" i="7"/>
  <c r="L124" i="7"/>
  <c r="K124" i="7"/>
  <c r="J124" i="7"/>
  <c r="I124" i="7"/>
  <c r="H124" i="7"/>
  <c r="G124" i="7"/>
  <c r="F124" i="7"/>
  <c r="E124" i="7"/>
  <c r="D124" i="7"/>
  <c r="C124" i="7"/>
  <c r="B124" i="7"/>
  <c r="Z123" i="7"/>
  <c r="Y123" i="7"/>
  <c r="X123" i="7"/>
  <c r="W123" i="7"/>
  <c r="V123" i="7"/>
  <c r="U123" i="7"/>
  <c r="T123" i="7"/>
  <c r="S123" i="7"/>
  <c r="R123" i="7"/>
  <c r="Q123" i="7"/>
  <c r="P123" i="7"/>
  <c r="O123" i="7"/>
  <c r="N123" i="7"/>
  <c r="M123" i="7"/>
  <c r="L123" i="7"/>
  <c r="K123" i="7"/>
  <c r="J123" i="7"/>
  <c r="I123" i="7"/>
  <c r="H123" i="7"/>
  <c r="G123" i="7"/>
  <c r="F123" i="7"/>
  <c r="E123" i="7"/>
  <c r="D123" i="7"/>
  <c r="C123" i="7"/>
  <c r="B123" i="7"/>
  <c r="Z122" i="7"/>
  <c r="Y122" i="7"/>
  <c r="X122" i="7"/>
  <c r="W122" i="7"/>
  <c r="V122" i="7"/>
  <c r="U122" i="7"/>
  <c r="T122" i="7"/>
  <c r="S122" i="7"/>
  <c r="R122" i="7"/>
  <c r="Q122" i="7"/>
  <c r="P122" i="7"/>
  <c r="O122" i="7"/>
  <c r="N122" i="7"/>
  <c r="M122" i="7"/>
  <c r="L122" i="7"/>
  <c r="K122" i="7"/>
  <c r="J122" i="7"/>
  <c r="I122" i="7"/>
  <c r="H122" i="7"/>
  <c r="G122" i="7"/>
  <c r="F122" i="7"/>
  <c r="E122" i="7"/>
  <c r="D122" i="7"/>
  <c r="C122" i="7"/>
  <c r="B122" i="7"/>
  <c r="Z121" i="7"/>
  <c r="Y121" i="7"/>
  <c r="X121" i="7"/>
  <c r="W121" i="7"/>
  <c r="V121" i="7"/>
  <c r="U121" i="7"/>
  <c r="T121" i="7"/>
  <c r="S121" i="7"/>
  <c r="R121" i="7"/>
  <c r="Q121" i="7"/>
  <c r="P121" i="7"/>
  <c r="O121" i="7"/>
  <c r="N121" i="7"/>
  <c r="M121" i="7"/>
  <c r="L121" i="7"/>
  <c r="K121" i="7"/>
  <c r="J121" i="7"/>
  <c r="I121" i="7"/>
  <c r="H121" i="7"/>
  <c r="G121" i="7"/>
  <c r="F121" i="7"/>
  <c r="E121" i="7"/>
  <c r="D121" i="7"/>
  <c r="C121" i="7"/>
  <c r="B121" i="7"/>
  <c r="Z120" i="7"/>
  <c r="Y120" i="7"/>
  <c r="X120" i="7"/>
  <c r="W120" i="7"/>
  <c r="V120" i="7"/>
  <c r="U120" i="7"/>
  <c r="T120" i="7"/>
  <c r="S120" i="7"/>
  <c r="R120" i="7"/>
  <c r="Q120" i="7"/>
  <c r="P120" i="7"/>
  <c r="O120" i="7"/>
  <c r="N120" i="7"/>
  <c r="M120" i="7"/>
  <c r="L120" i="7"/>
  <c r="K120" i="7"/>
  <c r="J120" i="7"/>
  <c r="I120" i="7"/>
  <c r="H120" i="7"/>
  <c r="G120" i="7"/>
  <c r="F120" i="7"/>
  <c r="E120" i="7"/>
  <c r="D120" i="7"/>
  <c r="C120" i="7"/>
  <c r="B120" i="7"/>
  <c r="Z119" i="7"/>
  <c r="Y119" i="7"/>
  <c r="X119" i="7"/>
  <c r="W119" i="7"/>
  <c r="V119" i="7"/>
  <c r="U119" i="7"/>
  <c r="T119" i="7"/>
  <c r="S119" i="7"/>
  <c r="R119" i="7"/>
  <c r="Q119" i="7"/>
  <c r="P119" i="7"/>
  <c r="O119" i="7"/>
  <c r="N119" i="7"/>
  <c r="M119" i="7"/>
  <c r="L119" i="7"/>
  <c r="K119" i="7"/>
  <c r="J119" i="7"/>
  <c r="I119" i="7"/>
  <c r="H119" i="7"/>
  <c r="G119" i="7"/>
  <c r="F119" i="7"/>
  <c r="E119" i="7"/>
  <c r="D119" i="7"/>
  <c r="C119" i="7"/>
  <c r="B119" i="7"/>
  <c r="Z118" i="7"/>
  <c r="Y118" i="7"/>
  <c r="X118" i="7"/>
  <c r="W118" i="7"/>
  <c r="V118" i="7"/>
  <c r="U118" i="7"/>
  <c r="T118" i="7"/>
  <c r="S118" i="7"/>
  <c r="R118" i="7"/>
  <c r="Q118" i="7"/>
  <c r="P118" i="7"/>
  <c r="O118" i="7"/>
  <c r="N118" i="7"/>
  <c r="M118" i="7"/>
  <c r="L118" i="7"/>
  <c r="K118" i="7"/>
  <c r="J118" i="7"/>
  <c r="I118" i="7"/>
  <c r="H118" i="7"/>
  <c r="G118" i="7"/>
  <c r="F118" i="7"/>
  <c r="E118" i="7"/>
  <c r="D118" i="7"/>
  <c r="C118" i="7"/>
  <c r="B118" i="7"/>
  <c r="Z117" i="7"/>
  <c r="Y117" i="7"/>
  <c r="X117" i="7"/>
  <c r="W117" i="7"/>
  <c r="V117" i="7"/>
  <c r="U117" i="7"/>
  <c r="T117" i="7"/>
  <c r="S117" i="7"/>
  <c r="R117" i="7"/>
  <c r="Q117" i="7"/>
  <c r="P117" i="7"/>
  <c r="O117" i="7"/>
  <c r="N117" i="7"/>
  <c r="M117" i="7"/>
  <c r="L117" i="7"/>
  <c r="K117" i="7"/>
  <c r="J117" i="7"/>
  <c r="I117" i="7"/>
  <c r="H117" i="7"/>
  <c r="G117" i="7"/>
  <c r="F117" i="7"/>
  <c r="E117" i="7"/>
  <c r="D117" i="7"/>
  <c r="C117" i="7"/>
  <c r="B117" i="7"/>
  <c r="Z116" i="7"/>
  <c r="Y116" i="7"/>
  <c r="X116" i="7"/>
  <c r="W116" i="7"/>
  <c r="V116" i="7"/>
  <c r="U116" i="7"/>
  <c r="T116" i="7"/>
  <c r="S116" i="7"/>
  <c r="R116" i="7"/>
  <c r="Q116" i="7"/>
  <c r="P116" i="7"/>
  <c r="O116" i="7"/>
  <c r="N116" i="7"/>
  <c r="M116" i="7"/>
  <c r="L116" i="7"/>
  <c r="K116" i="7"/>
  <c r="J116" i="7"/>
  <c r="I116" i="7"/>
  <c r="H116" i="7"/>
  <c r="G116" i="7"/>
  <c r="F116" i="7"/>
  <c r="E116" i="7"/>
  <c r="D116" i="7"/>
  <c r="C116" i="7"/>
  <c r="B116" i="7"/>
  <c r="Z115" i="7"/>
  <c r="Y115" i="7"/>
  <c r="X115" i="7"/>
  <c r="W115" i="7"/>
  <c r="V115" i="7"/>
  <c r="U115" i="7"/>
  <c r="T115" i="7"/>
  <c r="S115" i="7"/>
  <c r="R115" i="7"/>
  <c r="Q115" i="7"/>
  <c r="P115" i="7"/>
  <c r="O115" i="7"/>
  <c r="N115" i="7"/>
  <c r="M115" i="7"/>
  <c r="L115" i="7"/>
  <c r="K115" i="7"/>
  <c r="J115" i="7"/>
  <c r="I115" i="7"/>
  <c r="H115" i="7"/>
  <c r="G115" i="7"/>
  <c r="F115" i="7"/>
  <c r="E115" i="7"/>
  <c r="D115" i="7"/>
  <c r="C115" i="7"/>
  <c r="B115" i="7"/>
  <c r="Z114" i="7"/>
  <c r="Y114" i="7"/>
  <c r="X114" i="7"/>
  <c r="W114" i="7"/>
  <c r="V114" i="7"/>
  <c r="U114" i="7"/>
  <c r="T114" i="7"/>
  <c r="S114" i="7"/>
  <c r="R114" i="7"/>
  <c r="Q114" i="7"/>
  <c r="P114" i="7"/>
  <c r="O114" i="7"/>
  <c r="N114" i="7"/>
  <c r="M114" i="7"/>
  <c r="L114" i="7"/>
  <c r="K114" i="7"/>
  <c r="J114" i="7"/>
  <c r="I114" i="7"/>
  <c r="H114" i="7"/>
  <c r="G114" i="7"/>
  <c r="F114" i="7"/>
  <c r="E114" i="7"/>
  <c r="D114" i="7"/>
  <c r="C114" i="7"/>
  <c r="B114" i="7"/>
  <c r="Z113" i="7"/>
  <c r="Y113" i="7"/>
  <c r="X113" i="7"/>
  <c r="W113" i="7"/>
  <c r="V113" i="7"/>
  <c r="U113" i="7"/>
  <c r="T113" i="7"/>
  <c r="S113" i="7"/>
  <c r="R113" i="7"/>
  <c r="Q113" i="7"/>
  <c r="P113" i="7"/>
  <c r="O113" i="7"/>
  <c r="N113" i="7"/>
  <c r="M113" i="7"/>
  <c r="L113" i="7"/>
  <c r="K113" i="7"/>
  <c r="J113" i="7"/>
  <c r="I113" i="7"/>
  <c r="H113" i="7"/>
  <c r="G113" i="7"/>
  <c r="F113" i="7"/>
  <c r="E113" i="7"/>
  <c r="D113" i="7"/>
  <c r="C113" i="7"/>
  <c r="B113" i="7"/>
  <c r="Z112" i="7"/>
  <c r="Y112" i="7"/>
  <c r="X112" i="7"/>
  <c r="W112" i="7"/>
  <c r="V112" i="7"/>
  <c r="U112" i="7"/>
  <c r="T112" i="7"/>
  <c r="S112" i="7"/>
  <c r="R112" i="7"/>
  <c r="Q112" i="7"/>
  <c r="P112" i="7"/>
  <c r="O112" i="7"/>
  <c r="N112" i="7"/>
  <c r="M112" i="7"/>
  <c r="L112" i="7"/>
  <c r="K112" i="7"/>
  <c r="J112" i="7"/>
  <c r="I112" i="7"/>
  <c r="H112" i="7"/>
  <c r="G112" i="7"/>
  <c r="F112" i="7"/>
  <c r="E112" i="7"/>
  <c r="D112" i="7"/>
  <c r="C112" i="7"/>
  <c r="B112" i="7"/>
  <c r="Z111" i="7"/>
  <c r="Y111" i="7"/>
  <c r="X111" i="7"/>
  <c r="W111" i="7"/>
  <c r="V111" i="7"/>
  <c r="U111" i="7"/>
  <c r="T111" i="7"/>
  <c r="S111" i="7"/>
  <c r="R111" i="7"/>
  <c r="Q111" i="7"/>
  <c r="P111" i="7"/>
  <c r="O111" i="7"/>
  <c r="N111" i="7"/>
  <c r="M111" i="7"/>
  <c r="L111" i="7"/>
  <c r="K111" i="7"/>
  <c r="J111" i="7"/>
  <c r="I111" i="7"/>
  <c r="H111" i="7"/>
  <c r="G111" i="7"/>
  <c r="F111" i="7"/>
  <c r="E111" i="7"/>
  <c r="D111" i="7"/>
  <c r="C111" i="7"/>
  <c r="B111" i="7"/>
  <c r="Z108" i="7"/>
  <c r="Y108" i="7"/>
  <c r="X108" i="7"/>
  <c r="W108" i="7"/>
  <c r="V108" i="7"/>
  <c r="U108" i="7"/>
  <c r="T108" i="7"/>
  <c r="S108" i="7"/>
  <c r="R108" i="7"/>
  <c r="Q108" i="7"/>
  <c r="P108" i="7"/>
  <c r="O108" i="7"/>
  <c r="N108" i="7"/>
  <c r="M108" i="7"/>
  <c r="L108" i="7"/>
  <c r="K108" i="7"/>
  <c r="J108" i="7"/>
  <c r="I108" i="7"/>
  <c r="H108" i="7"/>
  <c r="G108" i="7"/>
  <c r="F108" i="7"/>
  <c r="E108" i="7"/>
  <c r="D108" i="7"/>
  <c r="C108" i="7"/>
  <c r="B108" i="7"/>
  <c r="Z107" i="7"/>
  <c r="Y107" i="7"/>
  <c r="X107" i="7"/>
  <c r="W107" i="7"/>
  <c r="V107" i="7"/>
  <c r="U107" i="7"/>
  <c r="T107" i="7"/>
  <c r="S107" i="7"/>
  <c r="R107" i="7"/>
  <c r="Q107" i="7"/>
  <c r="P107" i="7"/>
  <c r="O107" i="7"/>
  <c r="N107" i="7"/>
  <c r="M107" i="7"/>
  <c r="L107" i="7"/>
  <c r="K107" i="7"/>
  <c r="J107" i="7"/>
  <c r="I107" i="7"/>
  <c r="H107" i="7"/>
  <c r="G107" i="7"/>
  <c r="F107" i="7"/>
  <c r="E107" i="7"/>
  <c r="D107" i="7"/>
  <c r="C107" i="7"/>
  <c r="B107" i="7"/>
  <c r="Z106" i="7"/>
  <c r="Y106" i="7"/>
  <c r="X106" i="7"/>
  <c r="W106" i="7"/>
  <c r="V106" i="7"/>
  <c r="U106" i="7"/>
  <c r="T106" i="7"/>
  <c r="S106" i="7"/>
  <c r="R106" i="7"/>
  <c r="Q106" i="7"/>
  <c r="P106" i="7"/>
  <c r="O106" i="7"/>
  <c r="N106" i="7"/>
  <c r="M106" i="7"/>
  <c r="L106" i="7"/>
  <c r="K106" i="7"/>
  <c r="J106" i="7"/>
  <c r="I106" i="7"/>
  <c r="H106" i="7"/>
  <c r="G106" i="7"/>
  <c r="F106" i="7"/>
  <c r="E106" i="7"/>
  <c r="D106" i="7"/>
  <c r="C106" i="7"/>
  <c r="B106" i="7"/>
  <c r="Z105" i="7"/>
  <c r="Y105" i="7"/>
  <c r="X105" i="7"/>
  <c r="W105" i="7"/>
  <c r="V105" i="7"/>
  <c r="U105" i="7"/>
  <c r="T105" i="7"/>
  <c r="S105" i="7"/>
  <c r="R105" i="7"/>
  <c r="Q105" i="7"/>
  <c r="P105" i="7"/>
  <c r="O105" i="7"/>
  <c r="N105" i="7"/>
  <c r="M105" i="7"/>
  <c r="L105" i="7"/>
  <c r="K105" i="7"/>
  <c r="J105" i="7"/>
  <c r="I105" i="7"/>
  <c r="H105" i="7"/>
  <c r="G105" i="7"/>
  <c r="F105" i="7"/>
  <c r="E105" i="7"/>
  <c r="D105" i="7"/>
  <c r="C105" i="7"/>
  <c r="B105" i="7"/>
  <c r="Z104" i="7"/>
  <c r="Y104" i="7"/>
  <c r="X104" i="7"/>
  <c r="W104" i="7"/>
  <c r="V104" i="7"/>
  <c r="U104" i="7"/>
  <c r="T104" i="7"/>
  <c r="S104" i="7"/>
  <c r="R104" i="7"/>
  <c r="Q104" i="7"/>
  <c r="P104" i="7"/>
  <c r="O104" i="7"/>
  <c r="N104" i="7"/>
  <c r="M104" i="7"/>
  <c r="L104" i="7"/>
  <c r="K104" i="7"/>
  <c r="J104" i="7"/>
  <c r="I104" i="7"/>
  <c r="H104" i="7"/>
  <c r="G104" i="7"/>
  <c r="F104" i="7"/>
  <c r="E104" i="7"/>
  <c r="D104" i="7"/>
  <c r="C104" i="7"/>
  <c r="B104" i="7"/>
  <c r="Z103" i="7"/>
  <c r="Y103" i="7"/>
  <c r="X103" i="7"/>
  <c r="W103" i="7"/>
  <c r="V103" i="7"/>
  <c r="U103" i="7"/>
  <c r="T103" i="7"/>
  <c r="S103" i="7"/>
  <c r="R103" i="7"/>
  <c r="Q103" i="7"/>
  <c r="P103" i="7"/>
  <c r="O103" i="7"/>
  <c r="N103" i="7"/>
  <c r="M103" i="7"/>
  <c r="L103" i="7"/>
  <c r="K103" i="7"/>
  <c r="J103" i="7"/>
  <c r="I103" i="7"/>
  <c r="H103" i="7"/>
  <c r="G103" i="7"/>
  <c r="F103" i="7"/>
  <c r="E103" i="7"/>
  <c r="D103" i="7"/>
  <c r="C103" i="7"/>
  <c r="B103" i="7"/>
  <c r="Z102" i="7"/>
  <c r="Y102" i="7"/>
  <c r="X102" i="7"/>
  <c r="W102" i="7"/>
  <c r="V102" i="7"/>
  <c r="U102" i="7"/>
  <c r="T102" i="7"/>
  <c r="S102" i="7"/>
  <c r="R102" i="7"/>
  <c r="Q102" i="7"/>
  <c r="P102" i="7"/>
  <c r="O102" i="7"/>
  <c r="N102" i="7"/>
  <c r="M102" i="7"/>
  <c r="L102" i="7"/>
  <c r="K102" i="7"/>
  <c r="J102" i="7"/>
  <c r="I102" i="7"/>
  <c r="H102" i="7"/>
  <c r="G102" i="7"/>
  <c r="F102" i="7"/>
  <c r="E102" i="7"/>
  <c r="D102" i="7"/>
  <c r="C102" i="7"/>
  <c r="B102" i="7"/>
  <c r="Z101" i="7"/>
  <c r="Y101" i="7"/>
  <c r="X101" i="7"/>
  <c r="W101" i="7"/>
  <c r="V101" i="7"/>
  <c r="U101" i="7"/>
  <c r="T101" i="7"/>
  <c r="S101" i="7"/>
  <c r="R101" i="7"/>
  <c r="Q101" i="7"/>
  <c r="P101" i="7"/>
  <c r="O101" i="7"/>
  <c r="N101" i="7"/>
  <c r="M101" i="7"/>
  <c r="L101" i="7"/>
  <c r="K101" i="7"/>
  <c r="J101" i="7"/>
  <c r="I101" i="7"/>
  <c r="H101" i="7"/>
  <c r="G101" i="7"/>
  <c r="F101" i="7"/>
  <c r="E101" i="7"/>
  <c r="D101" i="7"/>
  <c r="C101" i="7"/>
  <c r="B101" i="7"/>
  <c r="Z100" i="7"/>
  <c r="Y100" i="7"/>
  <c r="X100" i="7"/>
  <c r="W100" i="7"/>
  <c r="V100" i="7"/>
  <c r="U100" i="7"/>
  <c r="T100" i="7"/>
  <c r="S100" i="7"/>
  <c r="R100" i="7"/>
  <c r="Q100" i="7"/>
  <c r="P100" i="7"/>
  <c r="O100" i="7"/>
  <c r="N100" i="7"/>
  <c r="M100" i="7"/>
  <c r="L100" i="7"/>
  <c r="K100" i="7"/>
  <c r="J100" i="7"/>
  <c r="I100" i="7"/>
  <c r="H100" i="7"/>
  <c r="G100" i="7"/>
  <c r="F100" i="7"/>
  <c r="E100" i="7"/>
  <c r="D100" i="7"/>
  <c r="C100" i="7"/>
  <c r="B100" i="7"/>
  <c r="Z99" i="7"/>
  <c r="Y99" i="7"/>
  <c r="X99" i="7"/>
  <c r="W99" i="7"/>
  <c r="V99" i="7"/>
  <c r="U99" i="7"/>
  <c r="T99" i="7"/>
  <c r="S99" i="7"/>
  <c r="R99" i="7"/>
  <c r="Q99" i="7"/>
  <c r="P99" i="7"/>
  <c r="O99" i="7"/>
  <c r="N99" i="7"/>
  <c r="M99" i="7"/>
  <c r="L99" i="7"/>
  <c r="K99" i="7"/>
  <c r="J99" i="7"/>
  <c r="I99" i="7"/>
  <c r="H99" i="7"/>
  <c r="G99" i="7"/>
  <c r="F99" i="7"/>
  <c r="E99" i="7"/>
  <c r="D99" i="7"/>
  <c r="C99" i="7"/>
  <c r="B99" i="7"/>
  <c r="Z98" i="7"/>
  <c r="Y98" i="7"/>
  <c r="X98" i="7"/>
  <c r="W98" i="7"/>
  <c r="V98" i="7"/>
  <c r="U98" i="7"/>
  <c r="T98" i="7"/>
  <c r="S98" i="7"/>
  <c r="R98" i="7"/>
  <c r="Q98" i="7"/>
  <c r="P98" i="7"/>
  <c r="O98" i="7"/>
  <c r="N98" i="7"/>
  <c r="M98" i="7"/>
  <c r="L98" i="7"/>
  <c r="K98" i="7"/>
  <c r="J98" i="7"/>
  <c r="I98" i="7"/>
  <c r="H98" i="7"/>
  <c r="G98" i="7"/>
  <c r="F98" i="7"/>
  <c r="E98" i="7"/>
  <c r="D98" i="7"/>
  <c r="C98" i="7"/>
  <c r="B98" i="7"/>
  <c r="Z97" i="7"/>
  <c r="Y97" i="7"/>
  <c r="X97" i="7"/>
  <c r="W97" i="7"/>
  <c r="V97" i="7"/>
  <c r="U97" i="7"/>
  <c r="T97" i="7"/>
  <c r="S97" i="7"/>
  <c r="R97" i="7"/>
  <c r="Q97" i="7"/>
  <c r="P97" i="7"/>
  <c r="O97" i="7"/>
  <c r="N97" i="7"/>
  <c r="M97" i="7"/>
  <c r="L97" i="7"/>
  <c r="K97" i="7"/>
  <c r="J97" i="7"/>
  <c r="I97" i="7"/>
  <c r="H97" i="7"/>
  <c r="G97" i="7"/>
  <c r="F97" i="7"/>
  <c r="E97" i="7"/>
  <c r="D97" i="7"/>
  <c r="C97" i="7"/>
  <c r="B97" i="7"/>
  <c r="Z96" i="7"/>
  <c r="Y96" i="7"/>
  <c r="X96" i="7"/>
  <c r="W96" i="7"/>
  <c r="V96" i="7"/>
  <c r="U96" i="7"/>
  <c r="T96" i="7"/>
  <c r="S96" i="7"/>
  <c r="R96" i="7"/>
  <c r="Q96" i="7"/>
  <c r="P96" i="7"/>
  <c r="O96" i="7"/>
  <c r="N96" i="7"/>
  <c r="M96" i="7"/>
  <c r="L96" i="7"/>
  <c r="K96" i="7"/>
  <c r="J96" i="7"/>
  <c r="I96" i="7"/>
  <c r="H96" i="7"/>
  <c r="G96" i="7"/>
  <c r="F96" i="7"/>
  <c r="E96" i="7"/>
  <c r="D96" i="7"/>
  <c r="C96" i="7"/>
  <c r="B96" i="7"/>
  <c r="Z95" i="7"/>
  <c r="Y95" i="7"/>
  <c r="X95" i="7"/>
  <c r="W95" i="7"/>
  <c r="V95" i="7"/>
  <c r="U95" i="7"/>
  <c r="T95" i="7"/>
  <c r="S95" i="7"/>
  <c r="R95" i="7"/>
  <c r="Q95" i="7"/>
  <c r="P95" i="7"/>
  <c r="O95" i="7"/>
  <c r="N95" i="7"/>
  <c r="M95" i="7"/>
  <c r="L95" i="7"/>
  <c r="K95" i="7"/>
  <c r="J95" i="7"/>
  <c r="I95" i="7"/>
  <c r="H95" i="7"/>
  <c r="G95" i="7"/>
  <c r="F95" i="7"/>
  <c r="E95" i="7"/>
  <c r="D95" i="7"/>
  <c r="C95" i="7"/>
  <c r="B95" i="7"/>
  <c r="Z94" i="7"/>
  <c r="Y94" i="7"/>
  <c r="X94" i="7"/>
  <c r="W94" i="7"/>
  <c r="V94" i="7"/>
  <c r="U94" i="7"/>
  <c r="T94" i="7"/>
  <c r="S94" i="7"/>
  <c r="R94" i="7"/>
  <c r="Q94" i="7"/>
  <c r="P94" i="7"/>
  <c r="O94" i="7"/>
  <c r="N94" i="7"/>
  <c r="M94" i="7"/>
  <c r="L94" i="7"/>
  <c r="K94" i="7"/>
  <c r="J94" i="7"/>
  <c r="I94" i="7"/>
  <c r="H94" i="7"/>
  <c r="G94" i="7"/>
  <c r="F94" i="7"/>
  <c r="E94" i="7"/>
  <c r="D94" i="7"/>
  <c r="C94" i="7"/>
  <c r="B94" i="7"/>
  <c r="Z93" i="7"/>
  <c r="Y93" i="7"/>
  <c r="X93" i="7"/>
  <c r="W93" i="7"/>
  <c r="V93" i="7"/>
  <c r="U93" i="7"/>
  <c r="T93" i="7"/>
  <c r="S93" i="7"/>
  <c r="R93" i="7"/>
  <c r="Q93" i="7"/>
  <c r="P93" i="7"/>
  <c r="O93" i="7"/>
  <c r="N93" i="7"/>
  <c r="M93" i="7"/>
  <c r="L93" i="7"/>
  <c r="K93" i="7"/>
  <c r="J93" i="7"/>
  <c r="I93" i="7"/>
  <c r="H93" i="7"/>
  <c r="G93" i="7"/>
  <c r="F93" i="7"/>
  <c r="E93" i="7"/>
  <c r="D93" i="7"/>
  <c r="C93" i="7"/>
  <c r="B93" i="7"/>
  <c r="Z92" i="7"/>
  <c r="Y92" i="7"/>
  <c r="X92" i="7"/>
  <c r="W92" i="7"/>
  <c r="V92" i="7"/>
  <c r="U92" i="7"/>
  <c r="T92" i="7"/>
  <c r="S92" i="7"/>
  <c r="R92" i="7"/>
  <c r="Q92" i="7"/>
  <c r="P92" i="7"/>
  <c r="O92" i="7"/>
  <c r="N92" i="7"/>
  <c r="M92" i="7"/>
  <c r="L92" i="7"/>
  <c r="K92" i="7"/>
  <c r="J92" i="7"/>
  <c r="I92" i="7"/>
  <c r="H92" i="7"/>
  <c r="G92" i="7"/>
  <c r="F92" i="7"/>
  <c r="E92" i="7"/>
  <c r="D92" i="7"/>
  <c r="C92" i="7"/>
  <c r="B92" i="7"/>
  <c r="Z91" i="7"/>
  <c r="Y91" i="7"/>
  <c r="X91" i="7"/>
  <c r="W91" i="7"/>
  <c r="V91" i="7"/>
  <c r="U91" i="7"/>
  <c r="T91" i="7"/>
  <c r="S91" i="7"/>
  <c r="R91" i="7"/>
  <c r="Q91" i="7"/>
  <c r="P91" i="7"/>
  <c r="O91" i="7"/>
  <c r="N91" i="7"/>
  <c r="M91" i="7"/>
  <c r="L91" i="7"/>
  <c r="K91" i="7"/>
  <c r="J91" i="7"/>
  <c r="I91" i="7"/>
  <c r="H91" i="7"/>
  <c r="G91" i="7"/>
  <c r="F91" i="7"/>
  <c r="E91" i="7"/>
  <c r="D91" i="7"/>
  <c r="C91" i="7"/>
  <c r="B91" i="7"/>
  <c r="Z90" i="7"/>
  <c r="Y90" i="7"/>
  <c r="X90" i="7"/>
  <c r="W90" i="7"/>
  <c r="V90" i="7"/>
  <c r="U90" i="7"/>
  <c r="T90" i="7"/>
  <c r="S90" i="7"/>
  <c r="R90" i="7"/>
  <c r="Q90" i="7"/>
  <c r="P90" i="7"/>
  <c r="O90" i="7"/>
  <c r="N90" i="7"/>
  <c r="M90" i="7"/>
  <c r="L90" i="7"/>
  <c r="K90" i="7"/>
  <c r="J90" i="7"/>
  <c r="I90" i="7"/>
  <c r="H90" i="7"/>
  <c r="G90" i="7"/>
  <c r="F90" i="7"/>
  <c r="E90" i="7"/>
  <c r="D90" i="7"/>
  <c r="C90" i="7"/>
  <c r="B90" i="7"/>
  <c r="Z89" i="7"/>
  <c r="Y89" i="7"/>
  <c r="X89" i="7"/>
  <c r="W89" i="7"/>
  <c r="V89" i="7"/>
  <c r="U89" i="7"/>
  <c r="T89" i="7"/>
  <c r="S89" i="7"/>
  <c r="R89" i="7"/>
  <c r="Q89" i="7"/>
  <c r="P89" i="7"/>
  <c r="O89" i="7"/>
  <c r="N89" i="7"/>
  <c r="M89" i="7"/>
  <c r="L89" i="7"/>
  <c r="K89" i="7"/>
  <c r="J89" i="7"/>
  <c r="I89" i="7"/>
  <c r="H89" i="7"/>
  <c r="G89" i="7"/>
  <c r="F89" i="7"/>
  <c r="E89" i="7"/>
  <c r="D89" i="7"/>
  <c r="C89" i="7"/>
  <c r="B89" i="7"/>
  <c r="Z88" i="7"/>
  <c r="Y88" i="7"/>
  <c r="X88" i="7"/>
  <c r="W88" i="7"/>
  <c r="V88" i="7"/>
  <c r="U88" i="7"/>
  <c r="T88" i="7"/>
  <c r="S88" i="7"/>
  <c r="R88" i="7"/>
  <c r="Q88" i="7"/>
  <c r="P88" i="7"/>
  <c r="O88" i="7"/>
  <c r="N88" i="7"/>
  <c r="M88" i="7"/>
  <c r="L88" i="7"/>
  <c r="K88" i="7"/>
  <c r="J88" i="7"/>
  <c r="I88" i="7"/>
  <c r="H88" i="7"/>
  <c r="G88" i="7"/>
  <c r="F88" i="7"/>
  <c r="E88" i="7"/>
  <c r="D88" i="7"/>
  <c r="C88" i="7"/>
  <c r="B88" i="7"/>
  <c r="Z87" i="7"/>
  <c r="Y87" i="7"/>
  <c r="X87" i="7"/>
  <c r="W87" i="7"/>
  <c r="V87" i="7"/>
  <c r="U87" i="7"/>
  <c r="T87" i="7"/>
  <c r="S87" i="7"/>
  <c r="R87" i="7"/>
  <c r="Q87" i="7"/>
  <c r="P87" i="7"/>
  <c r="O87" i="7"/>
  <c r="N87" i="7"/>
  <c r="M87" i="7"/>
  <c r="L87" i="7"/>
  <c r="K87" i="7"/>
  <c r="J87" i="7"/>
  <c r="I87" i="7"/>
  <c r="H87" i="7"/>
  <c r="G87" i="7"/>
  <c r="F87" i="7"/>
  <c r="E87" i="7"/>
  <c r="D87" i="7"/>
  <c r="C87" i="7"/>
  <c r="B87" i="7"/>
  <c r="Z86" i="7"/>
  <c r="Y86" i="7"/>
  <c r="X86" i="7"/>
  <c r="W86" i="7"/>
  <c r="V86" i="7"/>
  <c r="U86" i="7"/>
  <c r="T86" i="7"/>
  <c r="S86" i="7"/>
  <c r="R86" i="7"/>
  <c r="Q86" i="7"/>
  <c r="P86" i="7"/>
  <c r="O86" i="7"/>
  <c r="N86" i="7"/>
  <c r="M86" i="7"/>
  <c r="L86" i="7"/>
  <c r="K86" i="7"/>
  <c r="J86" i="7"/>
  <c r="I86" i="7"/>
  <c r="H86" i="7"/>
  <c r="G86" i="7"/>
  <c r="F86" i="7"/>
  <c r="E86" i="7"/>
  <c r="D86" i="7"/>
  <c r="C86" i="7"/>
  <c r="B86" i="7"/>
  <c r="Z85" i="7"/>
  <c r="Y85" i="7"/>
  <c r="X85" i="7"/>
  <c r="W85" i="7"/>
  <c r="V85" i="7"/>
  <c r="U85" i="7"/>
  <c r="T85" i="7"/>
  <c r="S85" i="7"/>
  <c r="R85" i="7"/>
  <c r="Q85" i="7"/>
  <c r="P85" i="7"/>
  <c r="O85" i="7"/>
  <c r="N85" i="7"/>
  <c r="M85" i="7"/>
  <c r="L85" i="7"/>
  <c r="K85" i="7"/>
  <c r="J85" i="7"/>
  <c r="I85" i="7"/>
  <c r="H85" i="7"/>
  <c r="G85" i="7"/>
  <c r="F85" i="7"/>
  <c r="E85" i="7"/>
  <c r="D85" i="7"/>
  <c r="C85" i="7"/>
  <c r="B85" i="7"/>
  <c r="Z84" i="7"/>
  <c r="Y84" i="7"/>
  <c r="X84" i="7"/>
  <c r="W84" i="7"/>
  <c r="V84" i="7"/>
  <c r="U84" i="7"/>
  <c r="T84" i="7"/>
  <c r="S84" i="7"/>
  <c r="R84" i="7"/>
  <c r="Q84" i="7"/>
  <c r="P84" i="7"/>
  <c r="O84" i="7"/>
  <c r="N84" i="7"/>
  <c r="M84" i="7"/>
  <c r="L84" i="7"/>
  <c r="K84" i="7"/>
  <c r="J84" i="7"/>
  <c r="I84" i="7"/>
  <c r="H84" i="7"/>
  <c r="G84" i="7"/>
  <c r="F84" i="7"/>
  <c r="E84" i="7"/>
  <c r="D84" i="7"/>
  <c r="C84" i="7"/>
  <c r="B84" i="7"/>
  <c r="Z54" i="7"/>
  <c r="Y54" i="7"/>
  <c r="X54" i="7"/>
  <c r="W54" i="7"/>
  <c r="V54" i="7"/>
  <c r="U54" i="7"/>
  <c r="T54" i="7"/>
  <c r="S54" i="7"/>
  <c r="R54" i="7"/>
  <c r="Q54" i="7"/>
  <c r="P54" i="7"/>
  <c r="O54" i="7"/>
  <c r="N54" i="7"/>
  <c r="M54" i="7"/>
  <c r="L54" i="7"/>
  <c r="K54" i="7"/>
  <c r="J54" i="7"/>
  <c r="I54" i="7"/>
  <c r="H54" i="7"/>
  <c r="G54" i="7"/>
  <c r="F54" i="7"/>
  <c r="E54" i="7"/>
  <c r="D54" i="7"/>
  <c r="C54" i="7"/>
  <c r="B54" i="7"/>
  <c r="Z53" i="7"/>
  <c r="Y53" i="7"/>
  <c r="X53" i="7"/>
  <c r="W53" i="7"/>
  <c r="V53" i="7"/>
  <c r="U53" i="7"/>
  <c r="T53" i="7"/>
  <c r="S53" i="7"/>
  <c r="R53" i="7"/>
  <c r="Q53" i="7"/>
  <c r="P53" i="7"/>
  <c r="O53" i="7"/>
  <c r="N53" i="7"/>
  <c r="M53" i="7"/>
  <c r="L53" i="7"/>
  <c r="K53" i="7"/>
  <c r="J53" i="7"/>
  <c r="I53" i="7"/>
  <c r="H53" i="7"/>
  <c r="G53" i="7"/>
  <c r="F53" i="7"/>
  <c r="E53" i="7"/>
  <c r="D53" i="7"/>
  <c r="C53" i="7"/>
  <c r="B53" i="7"/>
  <c r="Z52" i="7"/>
  <c r="Y52" i="7"/>
  <c r="X52" i="7"/>
  <c r="W52" i="7"/>
  <c r="V52" i="7"/>
  <c r="U52" i="7"/>
  <c r="T52" i="7"/>
  <c r="S52" i="7"/>
  <c r="R52" i="7"/>
  <c r="Q52" i="7"/>
  <c r="P52" i="7"/>
  <c r="O52" i="7"/>
  <c r="N52" i="7"/>
  <c r="M52" i="7"/>
  <c r="L52" i="7"/>
  <c r="K52" i="7"/>
  <c r="J52" i="7"/>
  <c r="I52" i="7"/>
  <c r="H52" i="7"/>
  <c r="G52" i="7"/>
  <c r="F52" i="7"/>
  <c r="E52" i="7"/>
  <c r="D52" i="7"/>
  <c r="C52" i="7"/>
  <c r="B52" i="7"/>
  <c r="Z51" i="7"/>
  <c r="Y51" i="7"/>
  <c r="X51" i="7"/>
  <c r="W51" i="7"/>
  <c r="V51" i="7"/>
  <c r="U51" i="7"/>
  <c r="T51" i="7"/>
  <c r="S51" i="7"/>
  <c r="R51" i="7"/>
  <c r="Q51" i="7"/>
  <c r="P51" i="7"/>
  <c r="O51" i="7"/>
  <c r="N51" i="7"/>
  <c r="M51" i="7"/>
  <c r="L51" i="7"/>
  <c r="K51" i="7"/>
  <c r="J51" i="7"/>
  <c r="I51" i="7"/>
  <c r="H51" i="7"/>
  <c r="G51" i="7"/>
  <c r="F51" i="7"/>
  <c r="E51" i="7"/>
  <c r="D51" i="7"/>
  <c r="C51" i="7"/>
  <c r="B51" i="7"/>
  <c r="Z50" i="7"/>
  <c r="Y50" i="7"/>
  <c r="X50" i="7"/>
  <c r="W50" i="7"/>
  <c r="V50" i="7"/>
  <c r="U50" i="7"/>
  <c r="T50" i="7"/>
  <c r="S50" i="7"/>
  <c r="R50" i="7"/>
  <c r="Q50" i="7"/>
  <c r="P50" i="7"/>
  <c r="O50" i="7"/>
  <c r="N50" i="7"/>
  <c r="M50" i="7"/>
  <c r="L50" i="7"/>
  <c r="K50" i="7"/>
  <c r="J50" i="7"/>
  <c r="I50" i="7"/>
  <c r="H50" i="7"/>
  <c r="G50" i="7"/>
  <c r="F50" i="7"/>
  <c r="E50" i="7"/>
  <c r="D50" i="7"/>
  <c r="C50" i="7"/>
  <c r="B50" i="7"/>
  <c r="Z49" i="7"/>
  <c r="Y49" i="7"/>
  <c r="X49" i="7"/>
  <c r="W49" i="7"/>
  <c r="V49" i="7"/>
  <c r="U49" i="7"/>
  <c r="T49" i="7"/>
  <c r="S49" i="7"/>
  <c r="R49" i="7"/>
  <c r="Q49" i="7"/>
  <c r="P49" i="7"/>
  <c r="O49" i="7"/>
  <c r="N49" i="7"/>
  <c r="M49" i="7"/>
  <c r="L49" i="7"/>
  <c r="K49" i="7"/>
  <c r="J49" i="7"/>
  <c r="I49" i="7"/>
  <c r="H49" i="7"/>
  <c r="G49" i="7"/>
  <c r="F49" i="7"/>
  <c r="E49" i="7"/>
  <c r="D49" i="7"/>
  <c r="C49" i="7"/>
  <c r="B49" i="7"/>
  <c r="Z48" i="7"/>
  <c r="Y48" i="7"/>
  <c r="X48" i="7"/>
  <c r="W48" i="7"/>
  <c r="V48" i="7"/>
  <c r="U48" i="7"/>
  <c r="T48" i="7"/>
  <c r="S48" i="7"/>
  <c r="R48" i="7"/>
  <c r="Q48" i="7"/>
  <c r="P48" i="7"/>
  <c r="O48" i="7"/>
  <c r="N48" i="7"/>
  <c r="M48" i="7"/>
  <c r="L48" i="7"/>
  <c r="K48" i="7"/>
  <c r="J48" i="7"/>
  <c r="I48" i="7"/>
  <c r="H48" i="7"/>
  <c r="G48" i="7"/>
  <c r="F48" i="7"/>
  <c r="E48" i="7"/>
  <c r="D48" i="7"/>
  <c r="C48" i="7"/>
  <c r="B48" i="7"/>
  <c r="Z47" i="7"/>
  <c r="Y47" i="7"/>
  <c r="X47" i="7"/>
  <c r="W47" i="7"/>
  <c r="V47" i="7"/>
  <c r="U47" i="7"/>
  <c r="T47" i="7"/>
  <c r="S47" i="7"/>
  <c r="R47" i="7"/>
  <c r="Q47" i="7"/>
  <c r="P47" i="7"/>
  <c r="O47" i="7"/>
  <c r="N47" i="7"/>
  <c r="M47" i="7"/>
  <c r="L47" i="7"/>
  <c r="K47" i="7"/>
  <c r="J47" i="7"/>
  <c r="I47" i="7"/>
  <c r="H47" i="7"/>
  <c r="G47" i="7"/>
  <c r="F47" i="7"/>
  <c r="E47" i="7"/>
  <c r="D47" i="7"/>
  <c r="C47" i="7"/>
  <c r="B47" i="7"/>
  <c r="Z46" i="7"/>
  <c r="Y46" i="7"/>
  <c r="X46" i="7"/>
  <c r="W46" i="7"/>
  <c r="V46" i="7"/>
  <c r="U46" i="7"/>
  <c r="T46" i="7"/>
  <c r="S46" i="7"/>
  <c r="R46" i="7"/>
  <c r="Q46" i="7"/>
  <c r="P46" i="7"/>
  <c r="O46" i="7"/>
  <c r="N46" i="7"/>
  <c r="M46" i="7"/>
  <c r="L46" i="7"/>
  <c r="K46" i="7"/>
  <c r="J46" i="7"/>
  <c r="I46" i="7"/>
  <c r="H46" i="7"/>
  <c r="G46" i="7"/>
  <c r="F46" i="7"/>
  <c r="E46" i="7"/>
  <c r="D46" i="7"/>
  <c r="C46" i="7"/>
  <c r="B46" i="7"/>
  <c r="Z45" i="7"/>
  <c r="Y45" i="7"/>
  <c r="X45" i="7"/>
  <c r="W45" i="7"/>
  <c r="V45" i="7"/>
  <c r="U45" i="7"/>
  <c r="T45" i="7"/>
  <c r="S45" i="7"/>
  <c r="R45" i="7"/>
  <c r="Q45" i="7"/>
  <c r="P45" i="7"/>
  <c r="O45" i="7"/>
  <c r="N45" i="7"/>
  <c r="M45" i="7"/>
  <c r="L45" i="7"/>
  <c r="K45" i="7"/>
  <c r="J45" i="7"/>
  <c r="I45" i="7"/>
  <c r="H45" i="7"/>
  <c r="G45" i="7"/>
  <c r="F45" i="7"/>
  <c r="E45" i="7"/>
  <c r="D45" i="7"/>
  <c r="C45" i="7"/>
  <c r="B45" i="7"/>
  <c r="Z44" i="7"/>
  <c r="Y44" i="7"/>
  <c r="X44" i="7"/>
  <c r="W44" i="7"/>
  <c r="V44" i="7"/>
  <c r="U44" i="7"/>
  <c r="T44" i="7"/>
  <c r="S44" i="7"/>
  <c r="R44" i="7"/>
  <c r="Q44" i="7"/>
  <c r="P44" i="7"/>
  <c r="O44" i="7"/>
  <c r="N44" i="7"/>
  <c r="M44" i="7"/>
  <c r="L44" i="7"/>
  <c r="K44" i="7"/>
  <c r="J44" i="7"/>
  <c r="I44" i="7"/>
  <c r="H44" i="7"/>
  <c r="G44" i="7"/>
  <c r="F44" i="7"/>
  <c r="E44" i="7"/>
  <c r="D44" i="7"/>
  <c r="C44" i="7"/>
  <c r="B44" i="7"/>
  <c r="Z43" i="7"/>
  <c r="Y43" i="7"/>
  <c r="X43" i="7"/>
  <c r="W43" i="7"/>
  <c r="V43" i="7"/>
  <c r="U43" i="7"/>
  <c r="T43" i="7"/>
  <c r="S43" i="7"/>
  <c r="R43" i="7"/>
  <c r="Q43" i="7"/>
  <c r="P43" i="7"/>
  <c r="O43" i="7"/>
  <c r="N43" i="7"/>
  <c r="M43" i="7"/>
  <c r="L43" i="7"/>
  <c r="K43" i="7"/>
  <c r="J43" i="7"/>
  <c r="I43" i="7"/>
  <c r="H43" i="7"/>
  <c r="G43" i="7"/>
  <c r="F43" i="7"/>
  <c r="E43" i="7"/>
  <c r="D43" i="7"/>
  <c r="C43" i="7"/>
  <c r="B43" i="7"/>
  <c r="Z42" i="7"/>
  <c r="Y42" i="7"/>
  <c r="X42" i="7"/>
  <c r="W42" i="7"/>
  <c r="V42" i="7"/>
  <c r="U42" i="7"/>
  <c r="T42" i="7"/>
  <c r="S42" i="7"/>
  <c r="R42" i="7"/>
  <c r="Q42" i="7"/>
  <c r="P42" i="7"/>
  <c r="O42" i="7"/>
  <c r="N42" i="7"/>
  <c r="M42" i="7"/>
  <c r="L42" i="7"/>
  <c r="K42" i="7"/>
  <c r="J42" i="7"/>
  <c r="I42" i="7"/>
  <c r="H42" i="7"/>
  <c r="G42" i="7"/>
  <c r="F42" i="7"/>
  <c r="E42" i="7"/>
  <c r="D42" i="7"/>
  <c r="C42" i="7"/>
  <c r="B42" i="7"/>
  <c r="Z41" i="7"/>
  <c r="Y41" i="7"/>
  <c r="X41" i="7"/>
  <c r="W41" i="7"/>
  <c r="V41" i="7"/>
  <c r="U41" i="7"/>
  <c r="T41" i="7"/>
  <c r="S41" i="7"/>
  <c r="R41" i="7"/>
  <c r="Q41" i="7"/>
  <c r="P41" i="7"/>
  <c r="O41" i="7"/>
  <c r="N41" i="7"/>
  <c r="M41" i="7"/>
  <c r="L41" i="7"/>
  <c r="K41" i="7"/>
  <c r="J41" i="7"/>
  <c r="I41" i="7"/>
  <c r="H41" i="7"/>
  <c r="G41" i="7"/>
  <c r="F41" i="7"/>
  <c r="E41" i="7"/>
  <c r="D41" i="7"/>
  <c r="C41" i="7"/>
  <c r="B41" i="7"/>
  <c r="Z40" i="7"/>
  <c r="Y40" i="7"/>
  <c r="X40" i="7"/>
  <c r="W40" i="7"/>
  <c r="V40" i="7"/>
  <c r="U40" i="7"/>
  <c r="T40" i="7"/>
  <c r="S40" i="7"/>
  <c r="R40" i="7"/>
  <c r="Q40" i="7"/>
  <c r="P40" i="7"/>
  <c r="O40" i="7"/>
  <c r="N40" i="7"/>
  <c r="M40" i="7"/>
  <c r="L40" i="7"/>
  <c r="K40" i="7"/>
  <c r="J40" i="7"/>
  <c r="I40" i="7"/>
  <c r="H40" i="7"/>
  <c r="G40" i="7"/>
  <c r="F40" i="7"/>
  <c r="E40" i="7"/>
  <c r="D40" i="7"/>
  <c r="C40" i="7"/>
  <c r="B40" i="7"/>
  <c r="Z39" i="7"/>
  <c r="Y39" i="7"/>
  <c r="X39" i="7"/>
  <c r="W39" i="7"/>
  <c r="V39" i="7"/>
  <c r="U39" i="7"/>
  <c r="T39" i="7"/>
  <c r="S39" i="7"/>
  <c r="R39" i="7"/>
  <c r="Q39" i="7"/>
  <c r="P39" i="7"/>
  <c r="O39" i="7"/>
  <c r="N39" i="7"/>
  <c r="M39" i="7"/>
  <c r="L39" i="7"/>
  <c r="K39" i="7"/>
  <c r="J39" i="7"/>
  <c r="I39" i="7"/>
  <c r="H39" i="7"/>
  <c r="G39" i="7"/>
  <c r="F39" i="7"/>
  <c r="E39" i="7"/>
  <c r="D39" i="7"/>
  <c r="C39" i="7"/>
  <c r="B39" i="7"/>
  <c r="Z38" i="7"/>
  <c r="Y38" i="7"/>
  <c r="X38" i="7"/>
  <c r="W38" i="7"/>
  <c r="V38" i="7"/>
  <c r="U38" i="7"/>
  <c r="T38" i="7"/>
  <c r="S38" i="7"/>
  <c r="R38" i="7"/>
  <c r="Q38" i="7"/>
  <c r="P38" i="7"/>
  <c r="O38" i="7"/>
  <c r="N38" i="7"/>
  <c r="M38" i="7"/>
  <c r="L38" i="7"/>
  <c r="K38" i="7"/>
  <c r="J38" i="7"/>
  <c r="I38" i="7"/>
  <c r="H38" i="7"/>
  <c r="G38" i="7"/>
  <c r="F38" i="7"/>
  <c r="E38" i="7"/>
  <c r="D38" i="7"/>
  <c r="C38" i="7"/>
  <c r="B38" i="7"/>
  <c r="Z37" i="7"/>
  <c r="Y37" i="7"/>
  <c r="X37" i="7"/>
  <c r="W37" i="7"/>
  <c r="V37" i="7"/>
  <c r="U37" i="7"/>
  <c r="T37" i="7"/>
  <c r="S37" i="7"/>
  <c r="R37" i="7"/>
  <c r="Q37" i="7"/>
  <c r="P37" i="7"/>
  <c r="O37" i="7"/>
  <c r="N37" i="7"/>
  <c r="M37" i="7"/>
  <c r="L37" i="7"/>
  <c r="K37" i="7"/>
  <c r="J37" i="7"/>
  <c r="I37" i="7"/>
  <c r="H37" i="7"/>
  <c r="G37" i="7"/>
  <c r="F37" i="7"/>
  <c r="E37" i="7"/>
  <c r="D37" i="7"/>
  <c r="C37" i="7"/>
  <c r="B37" i="7"/>
  <c r="Z36" i="7"/>
  <c r="Y36" i="7"/>
  <c r="X36" i="7"/>
  <c r="W36" i="7"/>
  <c r="V36" i="7"/>
  <c r="U36" i="7"/>
  <c r="T36" i="7"/>
  <c r="S36" i="7"/>
  <c r="R36" i="7"/>
  <c r="Q36" i="7"/>
  <c r="P36" i="7"/>
  <c r="O36" i="7"/>
  <c r="N36" i="7"/>
  <c r="M36" i="7"/>
  <c r="L36" i="7"/>
  <c r="K36" i="7"/>
  <c r="J36" i="7"/>
  <c r="I36" i="7"/>
  <c r="H36" i="7"/>
  <c r="G36" i="7"/>
  <c r="F36" i="7"/>
  <c r="E36" i="7"/>
  <c r="D36" i="7"/>
  <c r="C36" i="7"/>
  <c r="B36" i="7"/>
  <c r="Z35" i="7"/>
  <c r="Y35" i="7"/>
  <c r="X35" i="7"/>
  <c r="W35" i="7"/>
  <c r="V35" i="7"/>
  <c r="U35" i="7"/>
  <c r="T35" i="7"/>
  <c r="S35" i="7"/>
  <c r="R35" i="7"/>
  <c r="Q35" i="7"/>
  <c r="P35" i="7"/>
  <c r="O35" i="7"/>
  <c r="N35" i="7"/>
  <c r="M35" i="7"/>
  <c r="L35" i="7"/>
  <c r="K35" i="7"/>
  <c r="J35" i="7"/>
  <c r="I35" i="7"/>
  <c r="H35" i="7"/>
  <c r="G35" i="7"/>
  <c r="F35" i="7"/>
  <c r="E35" i="7"/>
  <c r="D35" i="7"/>
  <c r="C35" i="7"/>
  <c r="B35" i="7"/>
  <c r="Z34" i="7"/>
  <c r="Y34" i="7"/>
  <c r="X34" i="7"/>
  <c r="W34" i="7"/>
  <c r="V34" i="7"/>
  <c r="U34" i="7"/>
  <c r="T34" i="7"/>
  <c r="S34" i="7"/>
  <c r="R34" i="7"/>
  <c r="Q34" i="7"/>
  <c r="P34" i="7"/>
  <c r="O34" i="7"/>
  <c r="N34" i="7"/>
  <c r="M34" i="7"/>
  <c r="L34" i="7"/>
  <c r="K34" i="7"/>
  <c r="J34" i="7"/>
  <c r="I34" i="7"/>
  <c r="H34" i="7"/>
  <c r="G34" i="7"/>
  <c r="F34" i="7"/>
  <c r="E34" i="7"/>
  <c r="D34" i="7"/>
  <c r="C34" i="7"/>
  <c r="B34" i="7"/>
  <c r="Z33" i="7"/>
  <c r="Y33" i="7"/>
  <c r="X33" i="7"/>
  <c r="W33" i="7"/>
  <c r="V33" i="7"/>
  <c r="U33" i="7"/>
  <c r="T33" i="7"/>
  <c r="S33" i="7"/>
  <c r="R33" i="7"/>
  <c r="Q33" i="7"/>
  <c r="P33" i="7"/>
  <c r="O33" i="7"/>
  <c r="N33" i="7"/>
  <c r="M33" i="7"/>
  <c r="L33" i="7"/>
  <c r="K33" i="7"/>
  <c r="J33" i="7"/>
  <c r="I33" i="7"/>
  <c r="H33" i="7"/>
  <c r="G33" i="7"/>
  <c r="F33" i="7"/>
  <c r="E33" i="7"/>
  <c r="D33" i="7"/>
  <c r="C33" i="7"/>
  <c r="B33" i="7"/>
  <c r="Z32" i="7"/>
  <c r="Y32" i="7"/>
  <c r="X32" i="7"/>
  <c r="W32" i="7"/>
  <c r="V32" i="7"/>
  <c r="U32" i="7"/>
  <c r="T32" i="7"/>
  <c r="S32" i="7"/>
  <c r="R32" i="7"/>
  <c r="Q32" i="7"/>
  <c r="P32" i="7"/>
  <c r="O32" i="7"/>
  <c r="N32" i="7"/>
  <c r="M32" i="7"/>
  <c r="L32" i="7"/>
  <c r="K32" i="7"/>
  <c r="J32" i="7"/>
  <c r="I32" i="7"/>
  <c r="H32" i="7"/>
  <c r="G32" i="7"/>
  <c r="F32" i="7"/>
  <c r="E32" i="7"/>
  <c r="D32" i="7"/>
  <c r="C32" i="7"/>
  <c r="B32" i="7"/>
  <c r="Z31" i="7"/>
  <c r="Y31" i="7"/>
  <c r="X31" i="7"/>
  <c r="W31" i="7"/>
  <c r="V31" i="7"/>
  <c r="U31" i="7"/>
  <c r="T31" i="7"/>
  <c r="S31" i="7"/>
  <c r="R31" i="7"/>
  <c r="Q31" i="7"/>
  <c r="P31" i="7"/>
  <c r="O31" i="7"/>
  <c r="N31" i="7"/>
  <c r="M31" i="7"/>
  <c r="L31" i="7"/>
  <c r="K31" i="7"/>
  <c r="J31" i="7"/>
  <c r="I31" i="7"/>
  <c r="H31" i="7"/>
  <c r="G31" i="7"/>
  <c r="F31" i="7"/>
  <c r="E31" i="7"/>
  <c r="D31" i="7"/>
  <c r="C31" i="7"/>
  <c r="B31" i="7"/>
  <c r="Z30" i="7"/>
  <c r="Y30" i="7"/>
  <c r="X30" i="7"/>
  <c r="W30" i="7"/>
  <c r="V30" i="7"/>
  <c r="U30" i="7"/>
  <c r="T30" i="7"/>
  <c r="S30" i="7"/>
  <c r="R30" i="7"/>
  <c r="Q30" i="7"/>
  <c r="P30" i="7"/>
  <c r="O30" i="7"/>
  <c r="N30" i="7"/>
  <c r="M30" i="7"/>
  <c r="L30" i="7"/>
  <c r="K30" i="7"/>
  <c r="J30" i="7"/>
  <c r="I30" i="7"/>
  <c r="H30" i="7"/>
  <c r="G30" i="7"/>
  <c r="F30" i="7"/>
  <c r="E30" i="7"/>
  <c r="D30" i="7"/>
  <c r="C30" i="7"/>
  <c r="B30" i="7"/>
  <c r="Z27" i="7"/>
  <c r="Y27" i="7"/>
  <c r="X27" i="7"/>
  <c r="W27" i="7"/>
  <c r="V27" i="7"/>
  <c r="U27" i="7"/>
  <c r="T27" i="7"/>
  <c r="S27" i="7"/>
  <c r="R27" i="7"/>
  <c r="Q27" i="7"/>
  <c r="P27" i="7"/>
  <c r="O27" i="7"/>
  <c r="N27" i="7"/>
  <c r="M27" i="7"/>
  <c r="L27" i="7"/>
  <c r="K27" i="7"/>
  <c r="J27" i="7"/>
  <c r="I27" i="7"/>
  <c r="H27" i="7"/>
  <c r="G27" i="7"/>
  <c r="F27" i="7"/>
  <c r="E27" i="7"/>
  <c r="D27" i="7"/>
  <c r="C27" i="7"/>
  <c r="B27" i="7"/>
  <c r="Z26" i="7"/>
  <c r="Y26" i="7"/>
  <c r="X26" i="7"/>
  <c r="W26" i="7"/>
  <c r="V26" i="7"/>
  <c r="U26" i="7"/>
  <c r="T26" i="7"/>
  <c r="S26" i="7"/>
  <c r="R26" i="7"/>
  <c r="Q26" i="7"/>
  <c r="P26" i="7"/>
  <c r="O26" i="7"/>
  <c r="N26" i="7"/>
  <c r="M26" i="7"/>
  <c r="L26" i="7"/>
  <c r="K26" i="7"/>
  <c r="J26" i="7"/>
  <c r="I26" i="7"/>
  <c r="H26" i="7"/>
  <c r="G26" i="7"/>
  <c r="F26" i="7"/>
  <c r="E26" i="7"/>
  <c r="D26" i="7"/>
  <c r="C26" i="7"/>
  <c r="B26" i="7"/>
  <c r="Z25" i="7"/>
  <c r="Y25" i="7"/>
  <c r="X25" i="7"/>
  <c r="W25" i="7"/>
  <c r="V25" i="7"/>
  <c r="U25" i="7"/>
  <c r="T25" i="7"/>
  <c r="S25" i="7"/>
  <c r="R25" i="7"/>
  <c r="Q25" i="7"/>
  <c r="P25" i="7"/>
  <c r="O25" i="7"/>
  <c r="N25" i="7"/>
  <c r="M25" i="7"/>
  <c r="L25" i="7"/>
  <c r="K25" i="7"/>
  <c r="J25" i="7"/>
  <c r="I25" i="7"/>
  <c r="H25" i="7"/>
  <c r="G25" i="7"/>
  <c r="F25" i="7"/>
  <c r="E25" i="7"/>
  <c r="D25" i="7"/>
  <c r="C25" i="7"/>
  <c r="B25" i="7"/>
  <c r="Z24" i="7"/>
  <c r="Y24" i="7"/>
  <c r="X24" i="7"/>
  <c r="W24" i="7"/>
  <c r="V24" i="7"/>
  <c r="U24" i="7"/>
  <c r="T24" i="7"/>
  <c r="S24" i="7"/>
  <c r="R24" i="7"/>
  <c r="Q24" i="7"/>
  <c r="P24" i="7"/>
  <c r="O24" i="7"/>
  <c r="N24" i="7"/>
  <c r="M24" i="7"/>
  <c r="L24" i="7"/>
  <c r="K24" i="7"/>
  <c r="J24" i="7"/>
  <c r="I24" i="7"/>
  <c r="H24" i="7"/>
  <c r="G24" i="7"/>
  <c r="F24" i="7"/>
  <c r="E24" i="7"/>
  <c r="D24" i="7"/>
  <c r="C24" i="7"/>
  <c r="B24" i="7"/>
  <c r="Z23" i="7"/>
  <c r="Y23" i="7"/>
  <c r="X23" i="7"/>
  <c r="W23" i="7"/>
  <c r="V23" i="7"/>
  <c r="U23" i="7"/>
  <c r="T23" i="7"/>
  <c r="S23" i="7"/>
  <c r="R23" i="7"/>
  <c r="Q23" i="7"/>
  <c r="P23" i="7"/>
  <c r="O23" i="7"/>
  <c r="N23" i="7"/>
  <c r="M23" i="7"/>
  <c r="L23" i="7"/>
  <c r="K23" i="7"/>
  <c r="J23" i="7"/>
  <c r="I23" i="7"/>
  <c r="H23" i="7"/>
  <c r="G23" i="7"/>
  <c r="F23" i="7"/>
  <c r="E23" i="7"/>
  <c r="D23" i="7"/>
  <c r="C23" i="7"/>
  <c r="B23" i="7"/>
  <c r="Z22" i="7"/>
  <c r="Y22" i="7"/>
  <c r="X22" i="7"/>
  <c r="W22" i="7"/>
  <c r="V22" i="7"/>
  <c r="U22" i="7"/>
  <c r="T22" i="7"/>
  <c r="S22" i="7"/>
  <c r="R22" i="7"/>
  <c r="Q22" i="7"/>
  <c r="P22" i="7"/>
  <c r="O22" i="7"/>
  <c r="N22" i="7"/>
  <c r="M22" i="7"/>
  <c r="L22" i="7"/>
  <c r="K22" i="7"/>
  <c r="J22" i="7"/>
  <c r="I22" i="7"/>
  <c r="H22" i="7"/>
  <c r="G22" i="7"/>
  <c r="F22" i="7"/>
  <c r="E22" i="7"/>
  <c r="D22" i="7"/>
  <c r="C22" i="7"/>
  <c r="B22" i="7"/>
  <c r="Z21" i="7"/>
  <c r="Y21" i="7"/>
  <c r="X21" i="7"/>
  <c r="W21" i="7"/>
  <c r="V21" i="7"/>
  <c r="U21" i="7"/>
  <c r="T21" i="7"/>
  <c r="S21" i="7"/>
  <c r="R21" i="7"/>
  <c r="Q21" i="7"/>
  <c r="P21" i="7"/>
  <c r="O21" i="7"/>
  <c r="N21" i="7"/>
  <c r="M21" i="7"/>
  <c r="L21" i="7"/>
  <c r="K21" i="7"/>
  <c r="J21" i="7"/>
  <c r="I21" i="7"/>
  <c r="H21" i="7"/>
  <c r="G21" i="7"/>
  <c r="F21" i="7"/>
  <c r="E21" i="7"/>
  <c r="D21" i="7"/>
  <c r="C21" i="7"/>
  <c r="B21" i="7"/>
  <c r="Z20" i="7"/>
  <c r="Y20" i="7"/>
  <c r="X20" i="7"/>
  <c r="W20" i="7"/>
  <c r="V20" i="7"/>
  <c r="U20" i="7"/>
  <c r="T20" i="7"/>
  <c r="S20" i="7"/>
  <c r="R20" i="7"/>
  <c r="Q20" i="7"/>
  <c r="P20" i="7"/>
  <c r="O20" i="7"/>
  <c r="N20" i="7"/>
  <c r="M20" i="7"/>
  <c r="L20" i="7"/>
  <c r="K20" i="7"/>
  <c r="J20" i="7"/>
  <c r="I20" i="7"/>
  <c r="H20" i="7"/>
  <c r="G20" i="7"/>
  <c r="F20" i="7"/>
  <c r="E20" i="7"/>
  <c r="D20" i="7"/>
  <c r="C20" i="7"/>
  <c r="B20" i="7"/>
  <c r="Z19" i="7"/>
  <c r="Y19" i="7"/>
  <c r="X19" i="7"/>
  <c r="W19" i="7"/>
  <c r="V19" i="7"/>
  <c r="U19" i="7"/>
  <c r="T19" i="7"/>
  <c r="S19" i="7"/>
  <c r="R19" i="7"/>
  <c r="Q19" i="7"/>
  <c r="P19" i="7"/>
  <c r="O19" i="7"/>
  <c r="N19" i="7"/>
  <c r="M19" i="7"/>
  <c r="L19" i="7"/>
  <c r="K19" i="7"/>
  <c r="J19" i="7"/>
  <c r="I19" i="7"/>
  <c r="H19" i="7"/>
  <c r="G19" i="7"/>
  <c r="F19" i="7"/>
  <c r="E19" i="7"/>
  <c r="D19" i="7"/>
  <c r="C19" i="7"/>
  <c r="B19" i="7"/>
  <c r="Z18" i="7"/>
  <c r="Y18" i="7"/>
  <c r="X18" i="7"/>
  <c r="W18" i="7"/>
  <c r="V18" i="7"/>
  <c r="U18" i="7"/>
  <c r="T18" i="7"/>
  <c r="S18" i="7"/>
  <c r="R18" i="7"/>
  <c r="Q18" i="7"/>
  <c r="P18" i="7"/>
  <c r="N18" i="7"/>
  <c r="M18" i="7"/>
  <c r="L18" i="7"/>
  <c r="K18" i="7"/>
  <c r="J18" i="7"/>
  <c r="I18" i="7"/>
  <c r="H18" i="7"/>
  <c r="G18" i="7"/>
  <c r="F18" i="7"/>
  <c r="E18" i="7"/>
  <c r="D18" i="7"/>
  <c r="C18" i="7"/>
  <c r="B18" i="7"/>
  <c r="Z17" i="7"/>
  <c r="Y17" i="7"/>
  <c r="X17" i="7"/>
  <c r="W17" i="7"/>
  <c r="V17" i="7"/>
  <c r="U17" i="7"/>
  <c r="T17" i="7"/>
  <c r="S17" i="7"/>
  <c r="R17" i="7"/>
  <c r="Q17" i="7"/>
  <c r="P17" i="7"/>
  <c r="O17" i="7"/>
  <c r="N17" i="7"/>
  <c r="M17" i="7"/>
  <c r="L17" i="7"/>
  <c r="K17" i="7"/>
  <c r="J17" i="7"/>
  <c r="I17" i="7"/>
  <c r="H17" i="7"/>
  <c r="G17" i="7"/>
  <c r="F17" i="7"/>
  <c r="E17" i="7"/>
  <c r="D17" i="7"/>
  <c r="C17" i="7"/>
  <c r="B17" i="7"/>
  <c r="Z16" i="7"/>
  <c r="Y16" i="7"/>
  <c r="X16" i="7"/>
  <c r="W16" i="7"/>
  <c r="V16" i="7"/>
  <c r="U16" i="7"/>
  <c r="T16" i="7"/>
  <c r="S16" i="7"/>
  <c r="R16" i="7"/>
  <c r="Q16" i="7"/>
  <c r="P16" i="7"/>
  <c r="O16" i="7"/>
  <c r="N16" i="7"/>
  <c r="M16" i="7"/>
  <c r="L16" i="7"/>
  <c r="K16" i="7"/>
  <c r="J16" i="7"/>
  <c r="I16" i="7"/>
  <c r="H16" i="7"/>
  <c r="G16" i="7"/>
  <c r="F16" i="7"/>
  <c r="E16" i="7"/>
  <c r="D16" i="7"/>
  <c r="C16" i="7"/>
  <c r="B16" i="7"/>
  <c r="Z15" i="7"/>
  <c r="Y15" i="7"/>
  <c r="X15" i="7"/>
  <c r="W15" i="7"/>
  <c r="V15" i="7"/>
  <c r="U15" i="7"/>
  <c r="T15" i="7"/>
  <c r="S15" i="7"/>
  <c r="R15" i="7"/>
  <c r="Q15" i="7"/>
  <c r="P15" i="7"/>
  <c r="O15" i="7"/>
  <c r="N15" i="7"/>
  <c r="M15" i="7"/>
  <c r="L15" i="7"/>
  <c r="K15" i="7"/>
  <c r="J15" i="7"/>
  <c r="I15" i="7"/>
  <c r="H15" i="7"/>
  <c r="G15" i="7"/>
  <c r="F15" i="7"/>
  <c r="E15" i="7"/>
  <c r="D15" i="7"/>
  <c r="C15" i="7"/>
  <c r="B15" i="7"/>
  <c r="Z14" i="7"/>
  <c r="Y14" i="7"/>
  <c r="X14" i="7"/>
  <c r="W14" i="7"/>
  <c r="V14" i="7"/>
  <c r="U14" i="7"/>
  <c r="T14" i="7"/>
  <c r="S14" i="7"/>
  <c r="R14" i="7"/>
  <c r="Q14" i="7"/>
  <c r="P14" i="7"/>
  <c r="O14" i="7"/>
  <c r="N14" i="7"/>
  <c r="M14" i="7"/>
  <c r="L14" i="7"/>
  <c r="K14" i="7"/>
  <c r="J14" i="7"/>
  <c r="I14" i="7"/>
  <c r="H14" i="7"/>
  <c r="G14" i="7"/>
  <c r="F14" i="7"/>
  <c r="E14" i="7"/>
  <c r="D14" i="7"/>
  <c r="C14" i="7"/>
  <c r="B14" i="7"/>
  <c r="Z13" i="7"/>
  <c r="Y13" i="7"/>
  <c r="X13" i="7"/>
  <c r="W13" i="7"/>
  <c r="V13" i="7"/>
  <c r="U13" i="7"/>
  <c r="T13" i="7"/>
  <c r="S13" i="7"/>
  <c r="R13" i="7"/>
  <c r="Q13" i="7"/>
  <c r="P13" i="7"/>
  <c r="O13" i="7"/>
  <c r="N13" i="7"/>
  <c r="M13" i="7"/>
  <c r="L13" i="7"/>
  <c r="K13" i="7"/>
  <c r="J13" i="7"/>
  <c r="I13" i="7"/>
  <c r="H13" i="7"/>
  <c r="G13" i="7"/>
  <c r="F13" i="7"/>
  <c r="E13" i="7"/>
  <c r="D13" i="7"/>
  <c r="C13" i="7"/>
  <c r="B13" i="7"/>
  <c r="Z12" i="7"/>
  <c r="Y12" i="7"/>
  <c r="X12" i="7"/>
  <c r="W12" i="7"/>
  <c r="V12" i="7"/>
  <c r="U12" i="7"/>
  <c r="T12" i="7"/>
  <c r="S12" i="7"/>
  <c r="R12" i="7"/>
  <c r="Q12" i="7"/>
  <c r="P12" i="7"/>
  <c r="O12" i="7"/>
  <c r="N12" i="7"/>
  <c r="M12" i="7"/>
  <c r="L12" i="7"/>
  <c r="K12" i="7"/>
  <c r="J12" i="7"/>
  <c r="I12" i="7"/>
  <c r="H12" i="7"/>
  <c r="G12" i="7"/>
  <c r="F12" i="7"/>
  <c r="E12" i="7"/>
  <c r="D12" i="7"/>
  <c r="C12" i="7"/>
  <c r="B12" i="7"/>
  <c r="Z11" i="7"/>
  <c r="Y11" i="7"/>
  <c r="X11" i="7"/>
  <c r="W11" i="7"/>
  <c r="V11" i="7"/>
  <c r="U11" i="7"/>
  <c r="T11" i="7"/>
  <c r="S11" i="7"/>
  <c r="R11" i="7"/>
  <c r="Q11" i="7"/>
  <c r="P11" i="7"/>
  <c r="O11" i="7"/>
  <c r="N11" i="7"/>
  <c r="M11" i="7"/>
  <c r="L11" i="7"/>
  <c r="K11" i="7"/>
  <c r="J11" i="7"/>
  <c r="I11" i="7"/>
  <c r="H11" i="7"/>
  <c r="G11" i="7"/>
  <c r="F11" i="7"/>
  <c r="E11" i="7"/>
  <c r="D11" i="7"/>
  <c r="C11" i="7"/>
  <c r="B11" i="7"/>
  <c r="Z10" i="7"/>
  <c r="Y10" i="7"/>
  <c r="X10" i="7"/>
  <c r="W10" i="7"/>
  <c r="V10" i="7"/>
  <c r="U10" i="7"/>
  <c r="T10" i="7"/>
  <c r="S10" i="7"/>
  <c r="R10" i="7"/>
  <c r="Q10" i="7"/>
  <c r="P10" i="7"/>
  <c r="O10" i="7"/>
  <c r="N10" i="7"/>
  <c r="M10" i="7"/>
  <c r="L10" i="7"/>
  <c r="K10" i="7"/>
  <c r="J10" i="7"/>
  <c r="I10" i="7"/>
  <c r="H10" i="7"/>
  <c r="G10" i="7"/>
  <c r="F10" i="7"/>
  <c r="E10" i="7"/>
  <c r="D10" i="7"/>
  <c r="C10" i="7"/>
  <c r="B10" i="7"/>
  <c r="Z9" i="7"/>
  <c r="Y9" i="7"/>
  <c r="X9" i="7"/>
  <c r="W9" i="7"/>
  <c r="V9" i="7"/>
  <c r="U9" i="7"/>
  <c r="T9" i="7"/>
  <c r="S9" i="7"/>
  <c r="R9" i="7"/>
  <c r="Q9" i="7"/>
  <c r="P9" i="7"/>
  <c r="O9" i="7"/>
  <c r="N9" i="7"/>
  <c r="M9" i="7"/>
  <c r="L9" i="7"/>
  <c r="K9" i="7"/>
  <c r="J9" i="7"/>
  <c r="I9" i="7"/>
  <c r="H9" i="7"/>
  <c r="G9" i="7"/>
  <c r="F9" i="7"/>
  <c r="E9" i="7"/>
  <c r="D9" i="7"/>
  <c r="C9" i="7"/>
  <c r="B9" i="7"/>
  <c r="Z8" i="7"/>
  <c r="Y8" i="7"/>
  <c r="X8" i="7"/>
  <c r="W8" i="7"/>
  <c r="V8" i="7"/>
  <c r="U8" i="7"/>
  <c r="T8" i="7"/>
  <c r="S8" i="7"/>
  <c r="R8" i="7"/>
  <c r="Q8" i="7"/>
  <c r="P8" i="7"/>
  <c r="O8" i="7"/>
  <c r="N8" i="7"/>
  <c r="M8" i="7"/>
  <c r="L8" i="7"/>
  <c r="K8" i="7"/>
  <c r="J8" i="7"/>
  <c r="I8" i="7"/>
  <c r="H8" i="7"/>
  <c r="G8" i="7"/>
  <c r="F8" i="7"/>
  <c r="E8" i="7"/>
  <c r="D8" i="7"/>
  <c r="C8" i="7"/>
  <c r="B8" i="7"/>
  <c r="Z7" i="7"/>
  <c r="Y7" i="7"/>
  <c r="X7" i="7"/>
  <c r="W7" i="7"/>
  <c r="V7" i="7"/>
  <c r="U7" i="7"/>
  <c r="T7" i="7"/>
  <c r="S7" i="7"/>
  <c r="R7" i="7"/>
  <c r="Q7" i="7"/>
  <c r="P7" i="7"/>
  <c r="O7" i="7"/>
  <c r="N7" i="7"/>
  <c r="M7" i="7"/>
  <c r="L7" i="7"/>
  <c r="K7" i="7"/>
  <c r="J7" i="7"/>
  <c r="I7" i="7"/>
  <c r="H7" i="7"/>
  <c r="G7" i="7"/>
  <c r="F7" i="7"/>
  <c r="E7" i="7"/>
  <c r="D7" i="7"/>
  <c r="C7" i="7"/>
  <c r="B7" i="7"/>
  <c r="Z6" i="7"/>
  <c r="Y6" i="7"/>
  <c r="X6" i="7"/>
  <c r="W6" i="7"/>
  <c r="V6" i="7"/>
  <c r="U6" i="7"/>
  <c r="T6" i="7"/>
  <c r="S6" i="7"/>
  <c r="R6" i="7"/>
  <c r="Q6" i="7"/>
  <c r="P6" i="7"/>
  <c r="O6" i="7"/>
  <c r="N6" i="7"/>
  <c r="M6" i="7"/>
  <c r="L6" i="7"/>
  <c r="K6" i="7"/>
  <c r="J6" i="7"/>
  <c r="I6" i="7"/>
  <c r="H6" i="7"/>
  <c r="G6" i="7"/>
  <c r="F6" i="7"/>
  <c r="E6" i="7"/>
  <c r="D6" i="7"/>
  <c r="C6" i="7"/>
  <c r="B6" i="7"/>
  <c r="Z5" i="7"/>
  <c r="Y5" i="7"/>
  <c r="X5" i="7"/>
  <c r="W5" i="7"/>
  <c r="V5" i="7"/>
  <c r="U5" i="7"/>
  <c r="T5" i="7"/>
  <c r="S5" i="7"/>
  <c r="R5" i="7"/>
  <c r="Q5" i="7"/>
  <c r="P5" i="7"/>
  <c r="O5" i="7"/>
  <c r="N5" i="7"/>
  <c r="M5" i="7"/>
  <c r="L5" i="7"/>
  <c r="K5" i="7"/>
  <c r="J5" i="7"/>
  <c r="I5" i="7"/>
  <c r="H5" i="7"/>
  <c r="G5" i="7"/>
  <c r="F5" i="7"/>
  <c r="E5" i="7"/>
  <c r="D5" i="7"/>
  <c r="C5" i="7"/>
  <c r="B5" i="7"/>
  <c r="Z4" i="7"/>
  <c r="Y4" i="7"/>
  <c r="X4" i="7"/>
  <c r="W4" i="7"/>
  <c r="V4" i="7"/>
  <c r="U4" i="7"/>
  <c r="T4" i="7"/>
  <c r="S4" i="7"/>
  <c r="R4" i="7"/>
  <c r="Q4" i="7"/>
  <c r="P4" i="7"/>
  <c r="O4" i="7"/>
  <c r="N4" i="7"/>
  <c r="M4" i="7"/>
  <c r="L4" i="7"/>
  <c r="K4" i="7"/>
  <c r="J4" i="7"/>
  <c r="I4" i="7"/>
  <c r="H4" i="7"/>
  <c r="G4" i="7"/>
  <c r="F4" i="7"/>
  <c r="E4" i="7"/>
  <c r="D4" i="7"/>
  <c r="C4" i="7"/>
  <c r="B4" i="7"/>
  <c r="Z3" i="7"/>
  <c r="Y3" i="7"/>
  <c r="X3" i="7"/>
  <c r="W3" i="7"/>
  <c r="V3" i="7"/>
  <c r="U3" i="7"/>
  <c r="T3" i="7"/>
  <c r="S3" i="7"/>
  <c r="R3" i="7"/>
  <c r="Q3" i="7"/>
  <c r="P3" i="7"/>
  <c r="O3" i="7"/>
  <c r="N3" i="7"/>
  <c r="M3" i="7"/>
  <c r="L3" i="7"/>
  <c r="K3" i="7"/>
  <c r="J3" i="7"/>
  <c r="I3" i="7"/>
  <c r="H3" i="7"/>
  <c r="G3" i="7"/>
  <c r="F3" i="7"/>
  <c r="E3" i="7"/>
  <c r="D3" i="7"/>
  <c r="B3" i="7"/>
  <c r="V65" i="7"/>
  <c r="S60" i="7"/>
  <c r="R61" i="7"/>
  <c r="M74" i="7"/>
  <c r="M65" i="7"/>
  <c r="L58" i="7"/>
  <c r="K68" i="7"/>
  <c r="J61" i="7"/>
  <c r="F73" i="7"/>
  <c r="F57" i="7"/>
  <c r="E58" i="7"/>
  <c r="D75" i="7"/>
  <c r="C76" i="7"/>
  <c r="C75" i="7"/>
  <c r="C74" i="7"/>
  <c r="C58" i="7"/>
  <c r="B77" i="7"/>
  <c r="B66" i="7"/>
  <c r="B81" i="7"/>
  <c r="S80" i="7"/>
  <c r="W76" i="7"/>
  <c r="M73" i="7"/>
  <c r="S72" i="7"/>
  <c r="T71" i="7"/>
  <c r="W68" i="7"/>
  <c r="B67" i="7"/>
  <c r="F65" i="7"/>
  <c r="S64" i="7"/>
  <c r="Z61" i="7"/>
  <c r="W60" i="7"/>
  <c r="K59" i="7"/>
  <c r="J68" i="7"/>
  <c r="H81" i="7" l="1"/>
  <c r="T63" i="7"/>
  <c r="P63" i="7"/>
  <c r="T79" i="7"/>
  <c r="X79" i="7"/>
  <c r="Z57" i="7"/>
  <c r="M57" i="7"/>
  <c r="N57" i="7"/>
  <c r="V57" i="7"/>
  <c r="E57" i="7"/>
  <c r="K76" i="7"/>
  <c r="S59" i="7"/>
  <c r="X63" i="7"/>
  <c r="Z65" i="7"/>
  <c r="N65" i="7"/>
  <c r="Z73" i="7"/>
  <c r="V73" i="7"/>
  <c r="Z81" i="7"/>
  <c r="V81" i="7"/>
  <c r="B68" i="7"/>
  <c r="J69" i="7"/>
  <c r="X71" i="7"/>
  <c r="C81" i="7"/>
  <c r="K81" i="7"/>
  <c r="Y58" i="7"/>
  <c r="Y66" i="7"/>
  <c r="U66" i="7"/>
  <c r="M66" i="7"/>
  <c r="Y74" i="7"/>
  <c r="B58" i="7"/>
  <c r="B69" i="7"/>
  <c r="C59" i="7"/>
  <c r="D58" i="7"/>
  <c r="E65" i="7"/>
  <c r="F81" i="7"/>
  <c r="J76" i="7"/>
  <c r="L66" i="7"/>
  <c r="M81" i="7"/>
  <c r="S68" i="7"/>
  <c r="D81" i="7"/>
  <c r="X67" i="7"/>
  <c r="T67" i="7"/>
  <c r="S67" i="7"/>
  <c r="X75" i="7"/>
  <c r="K75" i="7"/>
  <c r="S75" i="7"/>
  <c r="B59" i="7"/>
  <c r="B73" i="7"/>
  <c r="C60" i="7"/>
  <c r="D59" i="7"/>
  <c r="E66" i="7"/>
  <c r="H63" i="7"/>
  <c r="J77" i="7"/>
  <c r="L67" i="7"/>
  <c r="N73" i="7"/>
  <c r="S76" i="7"/>
  <c r="L81" i="7"/>
  <c r="E75" i="7"/>
  <c r="U81" i="7"/>
  <c r="B60" i="7"/>
  <c r="B74" i="7"/>
  <c r="C66" i="7"/>
  <c r="D66" i="7"/>
  <c r="E73" i="7"/>
  <c r="H71" i="7"/>
  <c r="L74" i="7"/>
  <c r="N81" i="7"/>
  <c r="T75" i="7"/>
  <c r="T74" i="7"/>
  <c r="F74" i="7"/>
  <c r="N80" i="7"/>
  <c r="V61" i="7"/>
  <c r="V69" i="7"/>
  <c r="R69" i="7"/>
  <c r="Z69" i="7"/>
  <c r="V77" i="7"/>
  <c r="R77" i="7"/>
  <c r="B61" i="7"/>
  <c r="B75" i="7"/>
  <c r="C67" i="7"/>
  <c r="D67" i="7"/>
  <c r="E74" i="7"/>
  <c r="H79" i="7"/>
  <c r="K60" i="7"/>
  <c r="L75" i="7"/>
  <c r="P71" i="7"/>
  <c r="U58" i="7"/>
  <c r="X59" i="7"/>
  <c r="T59" i="7"/>
  <c r="L59" i="7"/>
  <c r="G72" i="7"/>
  <c r="O80" i="7"/>
  <c r="W64" i="7"/>
  <c r="U62" i="7"/>
  <c r="U70" i="7"/>
  <c r="U78" i="7"/>
  <c r="B65" i="7"/>
  <c r="B76" i="7"/>
  <c r="C68" i="7"/>
  <c r="D74" i="7"/>
  <c r="E81" i="7"/>
  <c r="J60" i="7"/>
  <c r="K67" i="7"/>
  <c r="M58" i="7"/>
  <c r="P79" i="7"/>
  <c r="U74" i="7"/>
  <c r="O72" i="7"/>
  <c r="W80" i="7"/>
  <c r="Y70" i="7"/>
  <c r="C57" i="7"/>
  <c r="C65" i="7"/>
  <c r="C73" i="7"/>
  <c r="D64" i="7"/>
  <c r="D72" i="7"/>
  <c r="D80" i="7"/>
  <c r="E63" i="7"/>
  <c r="E71" i="7"/>
  <c r="E79" i="7"/>
  <c r="F62" i="7"/>
  <c r="F70" i="7"/>
  <c r="F78" i="7"/>
  <c r="G61" i="7"/>
  <c r="G69" i="7"/>
  <c r="G77" i="7"/>
  <c r="H60" i="7"/>
  <c r="H68" i="7"/>
  <c r="H76" i="7"/>
  <c r="I59" i="7"/>
  <c r="I67" i="7"/>
  <c r="I75" i="7"/>
  <c r="J58" i="7"/>
  <c r="J66" i="7"/>
  <c r="J74" i="7"/>
  <c r="K57" i="7"/>
  <c r="K65" i="7"/>
  <c r="K73" i="7"/>
  <c r="L64" i="7"/>
  <c r="L72" i="7"/>
  <c r="L80" i="7"/>
  <c r="M63" i="7"/>
  <c r="M71" i="7"/>
  <c r="M79" i="7"/>
  <c r="N62" i="7"/>
  <c r="N70" i="7"/>
  <c r="N78" i="7"/>
  <c r="O61" i="7"/>
  <c r="O69" i="7"/>
  <c r="O77" i="7"/>
  <c r="P60" i="7"/>
  <c r="P68" i="7"/>
  <c r="P76" i="7"/>
  <c r="Q59" i="7"/>
  <c r="Q67" i="7"/>
  <c r="Q75" i="7"/>
  <c r="R58" i="7"/>
  <c r="R66" i="7"/>
  <c r="R74" i="7"/>
  <c r="S57" i="7"/>
  <c r="S65" i="7"/>
  <c r="S73" i="7"/>
  <c r="S81" i="7"/>
  <c r="T64" i="7"/>
  <c r="T72" i="7"/>
  <c r="T80" i="7"/>
  <c r="U63" i="7"/>
  <c r="U71" i="7"/>
  <c r="U79" i="7"/>
  <c r="V62" i="7"/>
  <c r="V70" i="7"/>
  <c r="V78" i="7"/>
  <c r="W61" i="7"/>
  <c r="W69" i="7"/>
  <c r="W77" i="7"/>
  <c r="X60" i="7"/>
  <c r="X68" i="7"/>
  <c r="X76" i="7"/>
  <c r="Y59" i="7"/>
  <c r="Y67" i="7"/>
  <c r="Y75" i="7"/>
  <c r="Z58" i="7"/>
  <c r="Z66" i="7"/>
  <c r="Z74" i="7"/>
  <c r="G80" i="7"/>
  <c r="I70" i="7"/>
  <c r="O64" i="7"/>
  <c r="Q62" i="7"/>
  <c r="W72" i="7"/>
  <c r="D57" i="7"/>
  <c r="D65" i="7"/>
  <c r="D73" i="7"/>
  <c r="E64" i="7"/>
  <c r="E72" i="7"/>
  <c r="E80" i="7"/>
  <c r="F63" i="7"/>
  <c r="F71" i="7"/>
  <c r="F79" i="7"/>
  <c r="G62" i="7"/>
  <c r="G70" i="7"/>
  <c r="G78" i="7"/>
  <c r="H61" i="7"/>
  <c r="H69" i="7"/>
  <c r="H77" i="7"/>
  <c r="I60" i="7"/>
  <c r="I68" i="7"/>
  <c r="I76" i="7"/>
  <c r="J59" i="7"/>
  <c r="J67" i="7"/>
  <c r="J75" i="7"/>
  <c r="K58" i="7"/>
  <c r="K66" i="7"/>
  <c r="K74" i="7"/>
  <c r="L57" i="7"/>
  <c r="L65" i="7"/>
  <c r="L73" i="7"/>
  <c r="M64" i="7"/>
  <c r="M72" i="7"/>
  <c r="M80" i="7"/>
  <c r="N63" i="7"/>
  <c r="N71" i="7"/>
  <c r="N79" i="7"/>
  <c r="O62" i="7"/>
  <c r="O70" i="7"/>
  <c r="O78" i="7"/>
  <c r="P61" i="7"/>
  <c r="P69" i="7"/>
  <c r="P77" i="7"/>
  <c r="Q60" i="7"/>
  <c r="Q68" i="7"/>
  <c r="Q76" i="7"/>
  <c r="R59" i="7"/>
  <c r="R67" i="7"/>
  <c r="R75" i="7"/>
  <c r="S58" i="7"/>
  <c r="S66" i="7"/>
  <c r="S74" i="7"/>
  <c r="T57" i="7"/>
  <c r="T65" i="7"/>
  <c r="T73" i="7"/>
  <c r="T81" i="7"/>
  <c r="U64" i="7"/>
  <c r="U72" i="7"/>
  <c r="U80" i="7"/>
  <c r="V63" i="7"/>
  <c r="V71" i="7"/>
  <c r="V79" i="7"/>
  <c r="W62" i="7"/>
  <c r="W70" i="7"/>
  <c r="W78" i="7"/>
  <c r="X61" i="7"/>
  <c r="X69" i="7"/>
  <c r="X77" i="7"/>
  <c r="Y60" i="7"/>
  <c r="Y68" i="7"/>
  <c r="Y76" i="7"/>
  <c r="Z59" i="7"/>
  <c r="Z67" i="7"/>
  <c r="Z75" i="7"/>
  <c r="F64" i="7"/>
  <c r="F72" i="7"/>
  <c r="F80" i="7"/>
  <c r="G63" i="7"/>
  <c r="G71" i="7"/>
  <c r="G79" i="7"/>
  <c r="H62" i="7"/>
  <c r="H70" i="7"/>
  <c r="H78" i="7"/>
  <c r="I61" i="7"/>
  <c r="I69" i="7"/>
  <c r="I77" i="7"/>
  <c r="N64" i="7"/>
  <c r="N72" i="7"/>
  <c r="O63" i="7"/>
  <c r="O71" i="7"/>
  <c r="O79" i="7"/>
  <c r="P62" i="7"/>
  <c r="P70" i="7"/>
  <c r="P78" i="7"/>
  <c r="Q61" i="7"/>
  <c r="Q69" i="7"/>
  <c r="Q77" i="7"/>
  <c r="R60" i="7"/>
  <c r="R68" i="7"/>
  <c r="R76" i="7"/>
  <c r="T58" i="7"/>
  <c r="T66" i="7"/>
  <c r="U57" i="7"/>
  <c r="U65" i="7"/>
  <c r="U73" i="7"/>
  <c r="V64" i="7"/>
  <c r="V72" i="7"/>
  <c r="V80" i="7"/>
  <c r="W63" i="7"/>
  <c r="W71" i="7"/>
  <c r="W79" i="7"/>
  <c r="X62" i="7"/>
  <c r="X70" i="7"/>
  <c r="X78" i="7"/>
  <c r="Y61" i="7"/>
  <c r="Y69" i="7"/>
  <c r="Y77" i="7"/>
  <c r="Z60" i="7"/>
  <c r="Z68" i="7"/>
  <c r="Z76" i="7"/>
  <c r="Z77" i="7"/>
  <c r="B62" i="7"/>
  <c r="B70" i="7"/>
  <c r="B78" i="7"/>
  <c r="C61" i="7"/>
  <c r="C69" i="7"/>
  <c r="C77" i="7"/>
  <c r="D60" i="7"/>
  <c r="D68" i="7"/>
  <c r="D76" i="7"/>
  <c r="E59" i="7"/>
  <c r="E67" i="7"/>
  <c r="F58" i="7"/>
  <c r="F66" i="7"/>
  <c r="G57" i="7"/>
  <c r="G65" i="7"/>
  <c r="G73" i="7"/>
  <c r="G81" i="7"/>
  <c r="H64" i="7"/>
  <c r="H72" i="7"/>
  <c r="H80" i="7"/>
  <c r="I63" i="7"/>
  <c r="I71" i="7"/>
  <c r="I79" i="7"/>
  <c r="J62" i="7"/>
  <c r="J70" i="7"/>
  <c r="J78" i="7"/>
  <c r="K61" i="7"/>
  <c r="K69" i="7"/>
  <c r="K77" i="7"/>
  <c r="L60" i="7"/>
  <c r="L68" i="7"/>
  <c r="L76" i="7"/>
  <c r="M59" i="7"/>
  <c r="M67" i="7"/>
  <c r="M75" i="7"/>
  <c r="N58" i="7"/>
  <c r="N66" i="7"/>
  <c r="N74" i="7"/>
  <c r="O57" i="7"/>
  <c r="O65" i="7"/>
  <c r="O73" i="7"/>
  <c r="O81" i="7"/>
  <c r="P64" i="7"/>
  <c r="P72" i="7"/>
  <c r="P80" i="7"/>
  <c r="Q63" i="7"/>
  <c r="Q71" i="7"/>
  <c r="Q79" i="7"/>
  <c r="R62" i="7"/>
  <c r="R70" i="7"/>
  <c r="R78" i="7"/>
  <c r="S61" i="7"/>
  <c r="S69" i="7"/>
  <c r="S77" i="7"/>
  <c r="T60" i="7"/>
  <c r="T68" i="7"/>
  <c r="T76" i="7"/>
  <c r="U59" i="7"/>
  <c r="U67" i="7"/>
  <c r="U75" i="7"/>
  <c r="V58" i="7"/>
  <c r="V66" i="7"/>
  <c r="V74" i="7"/>
  <c r="W57" i="7"/>
  <c r="W65" i="7"/>
  <c r="W73" i="7"/>
  <c r="W81" i="7"/>
  <c r="X64" i="7"/>
  <c r="X72" i="7"/>
  <c r="X80" i="7"/>
  <c r="Y63" i="7"/>
  <c r="Y71" i="7"/>
  <c r="Y79" i="7"/>
  <c r="Z62" i="7"/>
  <c r="Z70" i="7"/>
  <c r="Z78" i="7"/>
  <c r="G64" i="7"/>
  <c r="I78" i="7"/>
  <c r="Q78" i="7"/>
  <c r="Y78" i="7"/>
  <c r="B63" i="7"/>
  <c r="B71" i="7"/>
  <c r="B79" i="7"/>
  <c r="C62" i="7"/>
  <c r="C70" i="7"/>
  <c r="C78" i="7"/>
  <c r="D61" i="7"/>
  <c r="D69" i="7"/>
  <c r="D77" i="7"/>
  <c r="E60" i="7"/>
  <c r="E68" i="7"/>
  <c r="E76" i="7"/>
  <c r="F59" i="7"/>
  <c r="F67" i="7"/>
  <c r="F75" i="7"/>
  <c r="G58" i="7"/>
  <c r="G66" i="7"/>
  <c r="G74" i="7"/>
  <c r="H57" i="7"/>
  <c r="H65" i="7"/>
  <c r="H73" i="7"/>
  <c r="I64" i="7"/>
  <c r="I72" i="7"/>
  <c r="I80" i="7"/>
  <c r="J63" i="7"/>
  <c r="J71" i="7"/>
  <c r="J79" i="7"/>
  <c r="K62" i="7"/>
  <c r="K70" i="7"/>
  <c r="K78" i="7"/>
  <c r="L61" i="7"/>
  <c r="L69" i="7"/>
  <c r="L77" i="7"/>
  <c r="M60" i="7"/>
  <c r="M68" i="7"/>
  <c r="M76" i="7"/>
  <c r="N59" i="7"/>
  <c r="N67" i="7"/>
  <c r="N75" i="7"/>
  <c r="O58" i="7"/>
  <c r="O66" i="7"/>
  <c r="O74" i="7"/>
  <c r="P57" i="7"/>
  <c r="P65" i="7"/>
  <c r="P73" i="7"/>
  <c r="P81" i="7"/>
  <c r="Q64" i="7"/>
  <c r="Q72" i="7"/>
  <c r="Q80" i="7"/>
  <c r="R63" i="7"/>
  <c r="R71" i="7"/>
  <c r="R79" i="7"/>
  <c r="S62" i="7"/>
  <c r="S70" i="7"/>
  <c r="S78" i="7"/>
  <c r="T61" i="7"/>
  <c r="T69" i="7"/>
  <c r="T77" i="7"/>
  <c r="U60" i="7"/>
  <c r="U68" i="7"/>
  <c r="U76" i="7"/>
  <c r="V59" i="7"/>
  <c r="V67" i="7"/>
  <c r="V75" i="7"/>
  <c r="W58" i="7"/>
  <c r="W66" i="7"/>
  <c r="W74" i="7"/>
  <c r="X57" i="7"/>
  <c r="X65" i="7"/>
  <c r="X73" i="7"/>
  <c r="X81" i="7"/>
  <c r="Y64" i="7"/>
  <c r="Y72" i="7"/>
  <c r="Y80" i="7"/>
  <c r="Z63" i="7"/>
  <c r="Z71" i="7"/>
  <c r="Z79" i="7"/>
  <c r="I62" i="7"/>
  <c r="Q70" i="7"/>
  <c r="B64" i="7"/>
  <c r="B72" i="7"/>
  <c r="B80" i="7"/>
  <c r="C63" i="7"/>
  <c r="C71" i="7"/>
  <c r="C79" i="7"/>
  <c r="D62" i="7"/>
  <c r="D70" i="7"/>
  <c r="D78" i="7"/>
  <c r="E61" i="7"/>
  <c r="E69" i="7"/>
  <c r="E77" i="7"/>
  <c r="F60" i="7"/>
  <c r="F68" i="7"/>
  <c r="F76" i="7"/>
  <c r="G59" i="7"/>
  <c r="G67" i="7"/>
  <c r="G75" i="7"/>
  <c r="H58" i="7"/>
  <c r="H66" i="7"/>
  <c r="H74" i="7"/>
  <c r="I57" i="7"/>
  <c r="I65" i="7"/>
  <c r="I73" i="7"/>
  <c r="I81" i="7"/>
  <c r="J64" i="7"/>
  <c r="J72" i="7"/>
  <c r="J80" i="7"/>
  <c r="K63" i="7"/>
  <c r="K71" i="7"/>
  <c r="K79" i="7"/>
  <c r="L62" i="7"/>
  <c r="L70" i="7"/>
  <c r="L78" i="7"/>
  <c r="M61" i="7"/>
  <c r="M69" i="7"/>
  <c r="M77" i="7"/>
  <c r="N60" i="7"/>
  <c r="N68" i="7"/>
  <c r="N76" i="7"/>
  <c r="O59" i="7"/>
  <c r="O67" i="7"/>
  <c r="O75" i="7"/>
  <c r="P58" i="7"/>
  <c r="P66" i="7"/>
  <c r="P74" i="7"/>
  <c r="Q57" i="7"/>
  <c r="Q65" i="7"/>
  <c r="Q73" i="7"/>
  <c r="Q81" i="7"/>
  <c r="R64" i="7"/>
  <c r="R72" i="7"/>
  <c r="R80" i="7"/>
  <c r="S63" i="7"/>
  <c r="S71" i="7"/>
  <c r="S79" i="7"/>
  <c r="T62" i="7"/>
  <c r="T70" i="7"/>
  <c r="T78" i="7"/>
  <c r="U61" i="7"/>
  <c r="U69" i="7"/>
  <c r="U77" i="7"/>
  <c r="V60" i="7"/>
  <c r="V68" i="7"/>
  <c r="V76" i="7"/>
  <c r="W59" i="7"/>
  <c r="W67" i="7"/>
  <c r="W75" i="7"/>
  <c r="X58" i="7"/>
  <c r="X66" i="7"/>
  <c r="X74" i="7"/>
  <c r="Y57" i="7"/>
  <c r="Y65" i="7"/>
  <c r="Y73" i="7"/>
  <c r="Y81" i="7"/>
  <c r="Z64" i="7"/>
  <c r="Z72" i="7"/>
  <c r="Z80" i="7"/>
  <c r="Y62" i="7"/>
  <c r="B57" i="7"/>
  <c r="C64" i="7"/>
  <c r="C72" i="7"/>
  <c r="C80" i="7"/>
  <c r="D63" i="7"/>
  <c r="D71" i="7"/>
  <c r="D79" i="7"/>
  <c r="E62" i="7"/>
  <c r="E70" i="7"/>
  <c r="E78" i="7"/>
  <c r="F61" i="7"/>
  <c r="F69" i="7"/>
  <c r="F77" i="7"/>
  <c r="G60" i="7"/>
  <c r="G68" i="7"/>
  <c r="G76" i="7"/>
  <c r="H59" i="7"/>
  <c r="H67" i="7"/>
  <c r="H75" i="7"/>
  <c r="I58" i="7"/>
  <c r="I66" i="7"/>
  <c r="I74" i="7"/>
  <c r="J57" i="7"/>
  <c r="J65" i="7"/>
  <c r="J73" i="7"/>
  <c r="J81" i="7"/>
  <c r="K64" i="7"/>
  <c r="K72" i="7"/>
  <c r="K80" i="7"/>
  <c r="L63" i="7"/>
  <c r="L71" i="7"/>
  <c r="L79" i="7"/>
  <c r="M62" i="7"/>
  <c r="M70" i="7"/>
  <c r="M78" i="7"/>
  <c r="N61" i="7"/>
  <c r="N69" i="7"/>
  <c r="N77" i="7"/>
  <c r="O60" i="7"/>
  <c r="O68" i="7"/>
  <c r="O76" i="7"/>
  <c r="P59" i="7"/>
  <c r="P67" i="7"/>
  <c r="P75" i="7"/>
  <c r="Q58" i="7"/>
  <c r="Q66" i="7"/>
  <c r="Q74" i="7"/>
  <c r="R57" i="7"/>
  <c r="R65" i="7"/>
  <c r="R73" i="7"/>
  <c r="R81" i="7"/>
</calcChain>
</file>

<file path=xl/sharedStrings.xml><?xml version="1.0" encoding="utf-8"?>
<sst xmlns="http://schemas.openxmlformats.org/spreadsheetml/2006/main" count="107" uniqueCount="59">
  <si>
    <t>數學練習</t>
  </si>
  <si>
    <t>在此活頁簿中，您可以根據自己的步調隨時練習您的數學技巧。練習加法、減法、乘法、除法和指數。我們也提供練習表，讓您可以列印出來。</t>
  </si>
  <si>
    <t>`</t>
  </si>
  <si>
    <t>加</t>
  </si>
  <si>
    <t xml:space="preserve">針對此測驗，您將在回答欄中輸入值來回答 10 個加法問題。
我們將自動計算您的結果。 </t>
  </si>
  <si>
    <t>數字 1​</t>
  </si>
  <si>
    <t>+</t>
  </si>
  <si>
    <t>數字 2​​</t>
  </si>
  <si>
    <t>=</t>
  </si>
  <si>
    <t>答案</t>
  </si>
  <si>
    <t>正確？</t>
  </si>
  <si>
    <t>是否要使用負數？</t>
  </si>
  <si>
    <t>否</t>
  </si>
  <si>
    <t>減</t>
  </si>
  <si>
    <t xml:space="preserve">針對此測驗，您將在回答欄中輸入值來回答 10 個減法問題。
我們將自動計算您的結果。 </t>
  </si>
  <si>
    <t>-</t>
  </si>
  <si>
    <t>乘</t>
  </si>
  <si>
    <t>x</t>
  </si>
  <si>
    <t>除</t>
  </si>
  <si>
    <t xml:space="preserve">針對此測驗，您將在回答欄中輸入值來回答 10 個除法問題。
我們將自動計算您的結果。 </t>
  </si>
  <si>
    <t>按 Ctrl+Page UP 以返回上一個工作表，然後按 Ctrl+Page Down 移至下一個工作表。</t>
  </si>
  <si>
    <t>/</t>
  </si>
  <si>
    <t>指數</t>
  </si>
  <si>
    <t>按 Ctrl+Page Up 返回上一個工作表，然後按 Ctrl+Page Down 移至下一個工作表。</t>
  </si>
  <si>
    <t>^</t>
  </si>
  <si>
    <t>測驗類型</t>
  </si>
  <si>
    <t>日期</t>
  </si>
  <si>
    <t>分數</t>
  </si>
  <si>
    <t>測驗分數</t>
  </si>
  <si>
    <t>摘要</t>
  </si>
  <si>
    <t>平均測驗分數</t>
  </si>
  <si>
    <t>一段時間的測驗分數</t>
  </si>
  <si>
    <t xml:space="preserve">太棒了。 </t>
  </si>
  <si>
    <t>感謝您進行數學練習！現在請繼續查看其他連結，協助您加倍提升生產力：</t>
  </si>
  <si>
    <t>用 Excel 當計算機。請參閱這篇文章以了解詳情。</t>
  </si>
  <si>
    <t>Excel 中的作業順序。請參閱本主題。</t>
  </si>
  <si>
    <t>LinkedIn Learning 影片課程。從初學者到進階。依照您自己的步調學習。</t>
  </si>
  <si>
    <t>社群。提出問題，並與其他 Excel 粉絲交流互動。</t>
  </si>
  <si>
    <t>按 Ctrl+Page Up 以返回上一個工作表。</t>
  </si>
  <si>
    <t>提供有關本教學課程的意見反應</t>
  </si>
  <si>
    <t>請參閱這篇文章以了解詳情</t>
  </si>
  <si>
    <t>深入了解</t>
  </si>
  <si>
    <t>Excel 中的作業順序</t>
  </si>
  <si>
    <t>請參閱本主題</t>
  </si>
  <si>
    <t>開始使用 Excel 中的公式</t>
  </si>
  <si>
    <t>了解如何建立公式並使用內建函數來執行計算和解決問題。</t>
  </si>
  <si>
    <t>Hacking STEM 課程和實際操作活動</t>
  </si>
  <si>
    <t>請查看我們為課堂設計的免費 STEM 課程計畫，您可以在此使用 Excel 建立有趣的互動式專案。</t>
  </si>
  <si>
    <t>注意：此活頁簿包含巨集，因此，
如果您看到「啟用內容」的提示，
請加以接受。</t>
    <phoneticPr fontId="6" type="noConversion"/>
  </si>
  <si>
    <t>用 Excel 當計算機</t>
    <phoneticPr fontId="6" type="noConversion"/>
  </si>
  <si>
    <t>針對此測驗，您將在回答欄中輸入值來回答 10 個乘法問題。
我們將自動計算您的結果。Excel 使用 * 符號進行乘法。</t>
    <phoneticPr fontId="6" type="noConversion"/>
  </si>
  <si>
    <t>針對此測驗，您將在回答欄中輸入值來回答 10 個指數問題。
我們將自動計算您的結果。Excel 會使用 ^ 符號將數字提升為乘冪。</t>
    <phoneticPr fontId="6" type="noConversion"/>
  </si>
  <si>
    <t>您想要使用多少位數？</t>
    <phoneticPr fontId="6" type="noConversion"/>
  </si>
  <si>
    <t>否</t>
    <phoneticPr fontId="6" type="noConversion"/>
  </si>
  <si>
    <t>答案</t>
    <phoneticPr fontId="6" type="noConversion"/>
  </si>
  <si>
    <t>平均值 - 測驗分數</t>
  </si>
  <si>
    <t xml:space="preserve"> </t>
  </si>
  <si>
    <t>(blank)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</si>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</sst>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8">
    <numFmt numFmtId="41" formatCode="_(* #,##0_);_(* \(#,##0\);_(* &quot;-&quot;_);_(@_)"/>
    <numFmt numFmtId="43" formatCode="_(* #,##0.00_);_(* \(#,##0.00\);_(* &quot;-&quot;??_);_(@_)"/>
    <numFmt numFmtId="164" formatCode="0.000"/>
    <numFmt numFmtId="165" formatCode="[$-409]mmmm\ d\,\ yyyy;@"/>
    <numFmt numFmtId="166" formatCode="_-&quot;NT$&quot;* #,##0.00_ ;_-&quot;NT$&quot;* \-#,##0.00\ ;_-&quot;NT$&quot;* &quot;-&quot;??_ ;_-@_ "/>
    <numFmt numFmtId="167" formatCode="_-&quot;NT$&quot;* #,##0_ ;_-&quot;NT$&quot;* \-#,##0\ ;_-&quot;NT$&quot;* &quot;-&quot;_ ;_-@_ "/>
    <numFmt numFmtId="168" formatCode="yyyy/m/d;@"/>
    <numFmt numFmtId="169" formatCode="0.0%"/>
  </numFmts>
  <fonts count="52">
    <font>
      <sz val="11"/>
      <color theme="1"/>
      <name val="Microsoft JhengHei UI"/>
      <family val="2"/>
    </font>
    <font>
      <sz val="11"/>
      <color theme="1"/>
      <name val="Corbel"/>
      <family val="2"/>
      <scheme val="minor"/>
    </font>
    <font>
      <sz val="11"/>
      <color theme="0"/>
      <name val="Corbel"/>
      <family val="2"/>
      <scheme val="minor"/>
    </font>
    <font>
      <sz val="12"/>
      <color theme="1"/>
      <name val="Segoe UI"/>
      <family val="2"/>
    </font>
    <font>
      <sz val="24"/>
      <color theme="1"/>
      <name val="Segoe UI"/>
      <family val="2"/>
    </font>
    <font>
      <sz val="11"/>
      <color theme="1"/>
      <name val="Marlett"/>
      <charset val="2"/>
    </font>
    <font>
      <sz val="9"/>
      <name val="Corbel"/>
      <family val="3"/>
      <charset val="136"/>
      <scheme val="major"/>
    </font>
    <font>
      <sz val="11"/>
      <color theme="1"/>
      <name val="Microsoft JhengHei UI"/>
      <family val="2"/>
    </font>
    <font>
      <sz val="11"/>
      <color theme="0"/>
      <name val="Microsoft JhengHei UI"/>
      <family val="2"/>
    </font>
    <font>
      <sz val="11"/>
      <color rgb="FF9C0006"/>
      <name val="Microsoft JhengHei UI"/>
      <family val="2"/>
    </font>
    <font>
      <b/>
      <sz val="11"/>
      <color theme="1"/>
      <name val="Microsoft JhengHei UI"/>
      <family val="2"/>
    </font>
    <font>
      <b/>
      <sz val="11"/>
      <color theme="0"/>
      <name val="Microsoft JhengHei UI"/>
      <family val="2"/>
    </font>
    <font>
      <i/>
      <sz val="11"/>
      <color rgb="FF7F7F7F"/>
      <name val="Microsoft JhengHei UI"/>
      <family val="2"/>
    </font>
    <font>
      <u/>
      <sz val="11"/>
      <color theme="11"/>
      <name val="Microsoft JhengHei UI"/>
      <family val="2"/>
    </font>
    <font>
      <sz val="11"/>
      <color rgb="FF006100"/>
      <name val="Microsoft JhengHei UI"/>
      <family val="2"/>
    </font>
    <font>
      <b/>
      <sz val="15"/>
      <color theme="3"/>
      <name val="Microsoft JhengHei UI"/>
      <family val="2"/>
    </font>
    <font>
      <b/>
      <sz val="11"/>
      <color theme="3"/>
      <name val="Microsoft JhengHei UI"/>
      <family val="2"/>
    </font>
    <font>
      <u/>
      <sz val="11"/>
      <color theme="10"/>
      <name val="Microsoft JhengHei UI"/>
      <family val="2"/>
    </font>
    <font>
      <sz val="11"/>
      <color rgb="FFFA7D00"/>
      <name val="Microsoft JhengHei UI"/>
      <family val="2"/>
    </font>
    <font>
      <sz val="11"/>
      <color rgb="FF9C5700"/>
      <name val="Microsoft JhengHei UI"/>
      <family val="2"/>
    </font>
    <font>
      <sz val="11"/>
      <color theme="1" tint="0.24994659260841701"/>
      <name val="Microsoft JhengHei UI"/>
      <family val="2"/>
    </font>
    <font>
      <sz val="18"/>
      <color theme="3"/>
      <name val="Microsoft JhengHei UI"/>
      <family val="2"/>
    </font>
    <font>
      <sz val="11"/>
      <color rgb="FFFF0000"/>
      <name val="Microsoft JhengHei UI"/>
      <family val="2"/>
    </font>
    <font>
      <sz val="17"/>
      <color theme="0"/>
      <name val="Microsoft JhengHei UI"/>
      <family val="2"/>
    </font>
    <font>
      <sz val="36"/>
      <color theme="0"/>
      <name val="Microsoft JhengHei UI"/>
      <family val="2"/>
    </font>
    <font>
      <sz val="11"/>
      <color rgb="FF0B744D"/>
      <name val="Microsoft JhengHei UI"/>
      <family val="2"/>
    </font>
    <font>
      <sz val="14"/>
      <color theme="1"/>
      <name val="Microsoft JhengHei UI"/>
      <family val="2"/>
    </font>
    <font>
      <sz val="14"/>
      <color theme="0"/>
      <name val="Microsoft JhengHei UI"/>
      <family val="2"/>
    </font>
    <font>
      <sz val="44"/>
      <color theme="0"/>
      <name val="Microsoft JhengHei UI"/>
      <family val="2"/>
    </font>
    <font>
      <i/>
      <sz val="14"/>
      <color theme="0"/>
      <name val="Microsoft JhengHei UI"/>
      <family val="2"/>
    </font>
    <font>
      <sz val="26"/>
      <color theme="0"/>
      <name val="Microsoft JhengHei UI"/>
      <family val="2"/>
    </font>
    <font>
      <sz val="20"/>
      <color theme="5"/>
      <name val="Microsoft JhengHei UI"/>
      <family val="2"/>
    </font>
    <font>
      <sz val="20"/>
      <color theme="6"/>
      <name val="Microsoft JhengHei UI"/>
      <family val="2"/>
    </font>
    <font>
      <sz val="11"/>
      <color theme="1" tint="0.499984740745262"/>
      <name val="Microsoft JhengHei UI"/>
      <family val="2"/>
    </font>
    <font>
      <sz val="11"/>
      <color theme="1" tint="0.249977111117893"/>
      <name val="Microsoft JhengHei UI"/>
      <family val="2"/>
    </font>
    <font>
      <i/>
      <sz val="14"/>
      <color theme="1"/>
      <name val="Microsoft JhengHei UI"/>
      <family val="2"/>
    </font>
    <font>
      <sz val="11"/>
      <color rgb="FF3F3F3F"/>
      <name val="Microsoft JhengHei UI"/>
      <family val="2"/>
    </font>
    <font>
      <sz val="14"/>
      <color theme="1" tint="0.24994659260841701"/>
      <name val="Microsoft JhengHei UI"/>
      <family val="2"/>
    </font>
    <font>
      <sz val="14"/>
      <color theme="3"/>
      <name val="Microsoft JhengHei UI"/>
      <family val="2"/>
    </font>
    <font>
      <sz val="11"/>
      <color theme="4"/>
      <name val="Microsoft JhengHei UI"/>
      <family val="2"/>
    </font>
    <font>
      <sz val="12"/>
      <color theme="1"/>
      <name val="Microsoft JhengHei UI"/>
      <family val="2"/>
    </font>
    <font>
      <sz val="24"/>
      <color theme="1"/>
      <name val="Microsoft JhengHei UI"/>
      <family val="2"/>
    </font>
    <font>
      <i/>
      <sz val="11"/>
      <color theme="1"/>
      <name val="Microsoft JhengHei UI"/>
      <family val="2"/>
    </font>
    <font>
      <sz val="10"/>
      <color theme="0"/>
      <name val="Microsoft JhengHei UI"/>
      <family val="2"/>
    </font>
    <font>
      <sz val="10"/>
      <color theme="1"/>
      <name val="Microsoft JhengHei UI"/>
      <family val="2"/>
    </font>
    <font>
      <i/>
      <u/>
      <sz val="11"/>
      <color theme="0"/>
      <name val="Microsoft JhengHei UI"/>
      <family val="2"/>
    </font>
    <font>
      <u/>
      <sz val="11"/>
      <color theme="0"/>
      <name val="Microsoft JhengHei UI"/>
      <family val="2"/>
    </font>
    <font>
      <i/>
      <sz val="14"/>
      <color theme="0"/>
      <name val="Microsoft JhengHei UI"/>
      <family val="2"/>
      <charset val="136"/>
    </font>
    <font>
      <sz val="14"/>
      <color theme="6"/>
      <name val="Marlett"/>
      <charset val="2"/>
    </font>
    <font>
      <sz val="14"/>
      <name val="Marlett"/>
      <charset val="2"/>
    </font>
    <font>
      <b/>
      <sz val="14"/>
      <name val="Marlett"/>
      <charset val="2"/>
    </font>
    <font>
      <sz val="11"/>
      <color theme="0"/>
      <name val="Microsoft JhengHei UI"/>
      <family val="2"/>
      <charset val="136"/>
    </font>
  </fonts>
  <fills count="41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21734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auto="1"/>
      </patternFill>
    </fill>
    <fill>
      <patternFill patternType="solid">
        <fgColor theme="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ashed">
        <color theme="1" tint="0.499984740745262"/>
      </left>
      <right style="dashed">
        <color theme="1" tint="0.499984740745262"/>
      </right>
      <top style="dashed">
        <color theme="1" tint="0.499984740745262"/>
      </top>
      <bottom style="dashed">
        <color theme="1" tint="0.499984740745262"/>
      </bottom>
      <diagonal/>
    </border>
    <border>
      <left style="thick">
        <color theme="4"/>
      </left>
      <right style="thick">
        <color theme="4"/>
      </right>
      <top style="thick">
        <color theme="4"/>
      </top>
      <bottom style="thick">
        <color theme="4"/>
      </bottom>
      <diagonal/>
    </border>
    <border>
      <left/>
      <right/>
      <top/>
      <bottom style="hair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/>
    <xf numFmtId="0" fontId="7" fillId="6" borderId="2" applyNumberFormat="0" applyAlignment="0">
      <protection locked="0"/>
    </xf>
    <xf numFmtId="0" fontId="10" fillId="9" borderId="1" applyNumberFormat="0" applyAlignment="0" applyProtection="0"/>
    <xf numFmtId="0" fontId="21" fillId="0" borderId="0" applyNumberFormat="0" applyFill="0" applyBorder="0" applyAlignment="0" applyProtection="0"/>
    <xf numFmtId="0" fontId="25" fillId="0" borderId="0" applyFill="0" applyBorder="0">
      <alignment wrapText="1"/>
    </xf>
    <xf numFmtId="0" fontId="24" fillId="3" borderId="0" applyNumberFormat="0" applyBorder="0" applyProtection="0">
      <alignment horizontal="left" indent="1"/>
    </xf>
    <xf numFmtId="0" fontId="23" fillId="3" borderId="0" applyNumberFormat="0" applyProtection="0">
      <alignment horizontal="left" wrapText="1" indent="4"/>
    </xf>
    <xf numFmtId="0" fontId="25" fillId="3" borderId="0" applyNumberFormat="0" applyProtection="0">
      <alignment horizontal="left" wrapText="1" indent="4"/>
    </xf>
    <xf numFmtId="0" fontId="20" fillId="2" borderId="0" applyNumberFormat="0" applyAlignment="0"/>
    <xf numFmtId="0" fontId="27" fillId="7" borderId="0" applyAlignment="0">
      <protection locked="0"/>
    </xf>
    <xf numFmtId="0" fontId="26" fillId="8" borderId="3">
      <alignment horizontal="center" vertical="center"/>
    </xf>
    <xf numFmtId="0" fontId="7" fillId="6" borderId="5" applyAlignment="0">
      <protection locked="0"/>
    </xf>
    <xf numFmtId="0" fontId="17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43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4" fillId="10" borderId="0" applyNumberFormat="0" applyBorder="0" applyAlignment="0" applyProtection="0"/>
    <xf numFmtId="0" fontId="9" fillId="11" borderId="0" applyNumberFormat="0" applyBorder="0" applyAlignment="0" applyProtection="0"/>
    <xf numFmtId="0" fontId="19" fillId="12" borderId="0" applyNumberFormat="0" applyBorder="0" applyAlignment="0" applyProtection="0"/>
    <xf numFmtId="0" fontId="18" fillId="0" borderId="8" applyNumberFormat="0" applyFill="0" applyAlignment="0" applyProtection="0"/>
    <xf numFmtId="0" fontId="11" fillId="13" borderId="9" applyNumberFormat="0" applyAlignment="0" applyProtection="0"/>
    <xf numFmtId="0" fontId="22" fillId="0" borderId="0" applyNumberFormat="0" applyFill="0" applyBorder="0" applyAlignment="0" applyProtection="0"/>
    <xf numFmtId="0" fontId="7" fillId="14" borderId="10" applyNumberFormat="0" applyFont="0" applyAlignment="0" applyProtection="0"/>
    <xf numFmtId="0" fontId="12" fillId="0" borderId="0" applyNumberFormat="0" applyFill="0" applyBorder="0" applyAlignment="0" applyProtection="0"/>
    <xf numFmtId="0" fontId="10" fillId="0" borderId="11" applyNumberFormat="0" applyFill="0" applyAlignment="0" applyProtection="0"/>
    <xf numFmtId="0" fontId="8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8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8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8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8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8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37" borderId="0" applyNumberFormat="0" applyBorder="0" applyAlignment="0" applyProtection="0"/>
    <xf numFmtId="0" fontId="7" fillId="38" borderId="0" applyNumberFormat="0" applyBorder="0" applyAlignment="0" applyProtection="0"/>
  </cellStyleXfs>
  <cellXfs count="95">
    <xf numFmtId="0" fontId="0" fillId="0" borderId="0" xfId="0"/>
    <xf numFmtId="0" fontId="10" fillId="9" borderId="1" xfId="2"/>
    <xf numFmtId="4" fontId="10" fillId="9" borderId="1" xfId="2" applyNumberFormat="1"/>
    <xf numFmtId="3" fontId="10" fillId="9" borderId="1" xfId="2" applyNumberFormat="1"/>
    <xf numFmtId="0" fontId="2" fillId="0" borderId="0" xfId="0" applyFont="1"/>
    <xf numFmtId="0" fontId="1" fillId="0" borderId="0" xfId="0" applyFont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vertical="center"/>
    </xf>
    <xf numFmtId="0" fontId="21" fillId="0" borderId="0" xfId="3"/>
    <xf numFmtId="0" fontId="27" fillId="7" borderId="0" xfId="9" applyAlignment="1">
      <alignment horizontal="center"/>
      <protection locked="0"/>
    </xf>
    <xf numFmtId="0" fontId="7" fillId="6" borderId="5" xfId="11">
      <protection locked="0"/>
    </xf>
    <xf numFmtId="0" fontId="7" fillId="6" borderId="5" xfId="11" applyAlignment="1">
      <alignment horizontal="center"/>
      <protection locked="0"/>
    </xf>
    <xf numFmtId="0" fontId="25" fillId="4" borderId="0" xfId="4" applyFill="1">
      <alignment wrapText="1"/>
    </xf>
    <xf numFmtId="0" fontId="0" fillId="4" borderId="0" xfId="0" applyFill="1"/>
    <xf numFmtId="165" fontId="0" fillId="0" borderId="0" xfId="0" applyNumberFormat="1"/>
    <xf numFmtId="9" fontId="27" fillId="7" borderId="0" xfId="9" applyNumberFormat="1" applyAlignment="1">
      <alignment horizontal="center"/>
      <protection locked="0"/>
    </xf>
    <xf numFmtId="9" fontId="7" fillId="6" borderId="5" xfId="11" applyNumberFormat="1" applyAlignment="1">
      <alignment horizontal="center"/>
      <protection locked="0"/>
    </xf>
    <xf numFmtId="9" fontId="0" fillId="0" borderId="0" xfId="0" applyNumberFormat="1" applyAlignment="1">
      <alignment horizontal="center"/>
    </xf>
    <xf numFmtId="0" fontId="27" fillId="7" borderId="0" xfId="9" applyAlignment="1" applyProtection="1">
      <alignment horizontal="center"/>
    </xf>
    <xf numFmtId="0" fontId="0" fillId="0" borderId="0" xfId="0" applyAlignment="1">
      <alignment horizontal="left" vertical="center" indent="1"/>
    </xf>
    <xf numFmtId="0" fontId="0" fillId="0" borderId="0" xfId="0" applyAlignment="1">
      <alignment vertical="center"/>
    </xf>
    <xf numFmtId="0" fontId="0" fillId="8" borderId="0" xfId="0" applyFill="1" applyAlignment="1">
      <alignment vertical="center"/>
    </xf>
    <xf numFmtId="0" fontId="26" fillId="8" borderId="0" xfId="10" applyBorder="1" applyAlignment="1">
      <alignment vertical="center"/>
    </xf>
    <xf numFmtId="0" fontId="20" fillId="2" borderId="0" xfId="8" applyAlignment="1">
      <alignment vertical="center"/>
    </xf>
    <xf numFmtId="0" fontId="26" fillId="0" borderId="0" xfId="10" applyFill="1" applyBorder="1" applyAlignment="1">
      <alignment vertical="center"/>
    </xf>
    <xf numFmtId="0" fontId="0" fillId="0" borderId="0" xfId="0" applyAlignment="1">
      <alignment horizontal="right" vertical="center"/>
    </xf>
    <xf numFmtId="0" fontId="7" fillId="6" borderId="2" xfId="1" applyAlignment="1">
      <alignment horizontal="right" vertical="center"/>
      <protection locked="0"/>
    </xf>
    <xf numFmtId="0" fontId="27" fillId="7" borderId="0" xfId="9" applyAlignment="1">
      <alignment horizontal="center" vertical="center"/>
      <protection locked="0"/>
    </xf>
    <xf numFmtId="0" fontId="0" fillId="6" borderId="2" xfId="1" applyFont="1" applyAlignment="1">
      <alignment horizontal="right" vertical="center"/>
      <protection locked="0"/>
    </xf>
    <xf numFmtId="0" fontId="7" fillId="6" borderId="2" xfId="1" applyAlignment="1">
      <alignment vertical="center"/>
      <protection locked="0"/>
    </xf>
    <xf numFmtId="0" fontId="0" fillId="6" borderId="2" xfId="1" applyFont="1" applyAlignment="1">
      <alignment vertical="center"/>
      <protection locked="0"/>
    </xf>
    <xf numFmtId="0" fontId="0" fillId="0" borderId="0" xfId="0" applyAlignment="1">
      <alignment vertical="center" wrapText="1"/>
    </xf>
    <xf numFmtId="0" fontId="5" fillId="0" borderId="0" xfId="0" applyFont="1"/>
    <xf numFmtId="0" fontId="0" fillId="4" borderId="0" xfId="0" applyFont="1" applyFill="1"/>
    <xf numFmtId="0" fontId="28" fillId="4" borderId="0" xfId="5" applyFont="1" applyFill="1" applyAlignment="1">
      <alignment horizontal="left" wrapText="1" indent="3"/>
    </xf>
    <xf numFmtId="0" fontId="23" fillId="4" borderId="0" xfId="6" applyFont="1" applyFill="1" applyAlignment="1">
      <alignment horizontal="left" vertical="top" wrapText="1" indent="4"/>
    </xf>
    <xf numFmtId="0" fontId="29" fillId="4" borderId="0" xfId="6" applyFont="1" applyFill="1" applyAlignment="1">
      <alignment horizontal="left" vertical="top" wrapText="1" indent="4"/>
    </xf>
    <xf numFmtId="164" fontId="0" fillId="4" borderId="0" xfId="0" applyNumberFormat="1" applyFont="1" applyFill="1"/>
    <xf numFmtId="0" fontId="31" fillId="0" borderId="0" xfId="0" applyFont="1" applyAlignment="1">
      <alignment vertical="center"/>
    </xf>
    <xf numFmtId="0" fontId="32" fillId="0" borderId="0" xfId="0" applyFont="1" applyAlignment="1">
      <alignment vertical="center"/>
    </xf>
    <xf numFmtId="0" fontId="26" fillId="8" borderId="0" xfId="0" applyFont="1" applyFill="1" applyAlignment="1">
      <alignment horizontal="left" vertical="center" wrapText="1" indent="1"/>
    </xf>
    <xf numFmtId="0" fontId="26" fillId="8" borderId="0" xfId="0" applyFont="1" applyFill="1" applyAlignment="1">
      <alignment horizontal="right" vertical="center" wrapText="1" indent="1"/>
    </xf>
    <xf numFmtId="0" fontId="0" fillId="8" borderId="0" xfId="0" applyFont="1" applyFill="1" applyAlignment="1">
      <alignment vertical="center" wrapText="1"/>
    </xf>
    <xf numFmtId="0" fontId="0" fillId="8" borderId="4" xfId="0" applyFont="1" applyFill="1" applyBorder="1" applyAlignment="1">
      <alignment vertical="center"/>
    </xf>
    <xf numFmtId="0" fontId="0" fillId="8" borderId="4" xfId="0" applyFont="1" applyFill="1" applyBorder="1" applyAlignment="1">
      <alignment horizontal="right"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right" vertical="center"/>
    </xf>
    <xf numFmtId="0" fontId="33" fillId="0" borderId="0" xfId="0" applyFont="1" applyAlignment="1">
      <alignment horizontal="center" vertical="center"/>
    </xf>
    <xf numFmtId="0" fontId="0" fillId="0" borderId="0" xfId="0" applyFont="1" applyAlignment="1">
      <alignment horizontal="right" vertical="center" indent="1"/>
    </xf>
    <xf numFmtId="0" fontId="34" fillId="2" borderId="0" xfId="8" applyFont="1" applyAlignment="1">
      <alignment vertical="center"/>
    </xf>
    <xf numFmtId="0" fontId="8" fillId="0" borderId="0" xfId="0" applyFont="1" applyAlignment="1">
      <alignment vertical="center"/>
    </xf>
    <xf numFmtId="0" fontId="36" fillId="2" borderId="0" xfId="8" applyFont="1" applyAlignment="1">
      <alignment vertical="center"/>
    </xf>
    <xf numFmtId="0" fontId="0" fillId="8" borderId="0" xfId="0" applyFont="1" applyFill="1" applyAlignment="1">
      <alignment vertical="center"/>
    </xf>
    <xf numFmtId="0" fontId="0" fillId="8" borderId="0" xfId="0" applyFont="1" applyFill="1" applyAlignment="1">
      <alignment horizontal="right" vertical="center"/>
    </xf>
    <xf numFmtId="0" fontId="10" fillId="0" borderId="0" xfId="0" applyFont="1" applyAlignment="1">
      <alignment vertical="center"/>
    </xf>
    <xf numFmtId="168" fontId="27" fillId="7" borderId="0" xfId="9" applyNumberFormat="1" applyAlignment="1">
      <alignment horizontal="center"/>
      <protection locked="0"/>
    </xf>
    <xf numFmtId="168" fontId="7" fillId="6" borderId="5" xfId="11" applyNumberFormat="1" applyAlignment="1">
      <alignment horizontal="center"/>
      <protection locked="0"/>
    </xf>
    <xf numFmtId="0" fontId="38" fillId="0" borderId="0" xfId="3" applyFont="1"/>
    <xf numFmtId="0" fontId="39" fillId="4" borderId="0" xfId="0" applyFont="1" applyFill="1"/>
    <xf numFmtId="0" fontId="40" fillId="4" borderId="0" xfId="0" applyFont="1" applyFill="1"/>
    <xf numFmtId="0" fontId="39" fillId="4" borderId="0" xfId="0" applyFont="1" applyFill="1" applyAlignment="1">
      <alignment wrapText="1"/>
    </xf>
    <xf numFmtId="0" fontId="41" fillId="4" borderId="0" xfId="0" applyFont="1" applyFill="1"/>
    <xf numFmtId="0" fontId="41" fillId="4" borderId="0" xfId="0" applyFont="1" applyFill="1" applyAlignment="1">
      <alignment vertical="center"/>
    </xf>
    <xf numFmtId="0" fontId="8" fillId="4" borderId="0" xfId="0" applyFont="1" applyFill="1"/>
    <xf numFmtId="0" fontId="29" fillId="4" borderId="0" xfId="0" applyFont="1" applyFill="1" applyAlignment="1">
      <alignment vertical="top" wrapText="1"/>
    </xf>
    <xf numFmtId="0" fontId="42" fillId="4" borderId="0" xfId="0" applyFont="1" applyFill="1" applyAlignment="1">
      <alignment vertical="top"/>
    </xf>
    <xf numFmtId="0" fontId="43" fillId="4" borderId="0" xfId="0" applyFont="1" applyFill="1" applyAlignment="1">
      <alignment vertical="top" wrapText="1"/>
    </xf>
    <xf numFmtId="0" fontId="44" fillId="4" borderId="0" xfId="0" applyFont="1" applyFill="1" applyAlignment="1">
      <alignment vertical="top"/>
    </xf>
    <xf numFmtId="0" fontId="45" fillId="4" borderId="0" xfId="12" applyFont="1" applyFill="1" applyAlignment="1">
      <alignment vertical="center"/>
    </xf>
    <xf numFmtId="0" fontId="0" fillId="0" borderId="0" xfId="0" pivotButton="1"/>
    <xf numFmtId="0" fontId="43" fillId="4" borderId="0" xfId="12" applyFont="1" applyFill="1" applyAlignment="1">
      <alignment vertical="top" wrapText="1"/>
    </xf>
    <xf numFmtId="0" fontId="46" fillId="4" borderId="0" xfId="12" applyFont="1" applyFill="1" applyAlignment="1">
      <alignment vertical="center"/>
    </xf>
    <xf numFmtId="0" fontId="47" fillId="4" borderId="0" xfId="12" applyFont="1" applyFill="1" applyAlignment="1">
      <alignment vertical="top" wrapText="1"/>
    </xf>
    <xf numFmtId="0" fontId="48" fillId="0" borderId="0" xfId="0" applyFont="1" applyAlignment="1">
      <alignment horizontal="center" vertical="center"/>
    </xf>
    <xf numFmtId="0" fontId="49" fillId="0" borderId="0" xfId="0" applyFont="1" applyAlignment="1">
      <alignment horizontal="center" vertical="center"/>
    </xf>
    <xf numFmtId="0" fontId="50" fillId="0" borderId="0" xfId="0" applyFont="1" applyAlignment="1">
      <alignment horizontal="center" vertical="center"/>
    </xf>
    <xf numFmtId="0" fontId="7" fillId="6" borderId="5" xfId="11" applyBorder="1" applyAlignment="1">
      <alignment horizontal="center"/>
      <protection locked="0"/>
    </xf>
    <xf numFmtId="0" fontId="7" fillId="6" borderId="5" xfId="11" applyBorder="1" applyAlignment="1" applyProtection="1">
      <alignment horizontal="center"/>
    </xf>
    <xf numFmtId="0" fontId="5" fillId="6" borderId="5" xfId="11" applyFont="1" applyAlignment="1">
      <alignment horizontal="center"/>
      <protection locked="0"/>
    </xf>
    <xf numFmtId="169" fontId="0" fillId="0" borderId="0" xfId="0" applyNumberFormat="1"/>
    <xf numFmtId="0" fontId="51" fillId="39" borderId="0" xfId="0" applyFont="1" applyFill="1"/>
    <xf numFmtId="0" fontId="0" fillId="40" borderId="0" xfId="0" applyFill="1"/>
    <xf numFmtId="169" fontId="0" fillId="40" borderId="0" xfId="0" applyNumberFormat="1" applyFill="1"/>
    <xf numFmtId="0" fontId="51" fillId="4" borderId="0" xfId="0" applyFont="1" applyFill="1"/>
    <xf numFmtId="0" fontId="0" fillId="0" borderId="0" xfId="0"/>
    <xf numFmtId="0" fontId="35" fillId="0" borderId="0" xfId="10" applyFont="1" applyFill="1" applyBorder="1" applyAlignment="1">
      <alignment horizontal="center" vertical="top" wrapText="1"/>
    </xf>
    <xf numFmtId="0" fontId="20" fillId="0" borderId="0" xfId="0" applyFont="1" applyAlignment="1">
      <alignment horizontal="center" vertical="center"/>
    </xf>
    <xf numFmtId="0" fontId="37" fillId="0" borderId="0" xfId="0" applyFont="1" applyAlignment="1">
      <alignment horizontal="center" vertical="center" wrapText="1"/>
    </xf>
    <xf numFmtId="0" fontId="26" fillId="5" borderId="0" xfId="0" applyFont="1" applyFill="1" applyAlignment="1">
      <alignment horizontal="left" vertical="center" wrapText="1" indent="1"/>
    </xf>
    <xf numFmtId="0" fontId="30" fillId="4" borderId="0" xfId="0" applyFont="1" applyFill="1" applyAlignment="1">
      <alignment horizontal="left" vertical="center" indent="1"/>
    </xf>
    <xf numFmtId="0" fontId="33" fillId="8" borderId="0" xfId="0" applyFont="1" applyFill="1" applyAlignment="1">
      <alignment horizontal="right" vertical="center" wrapText="1" indent="1"/>
    </xf>
    <xf numFmtId="0" fontId="35" fillId="0" borderId="0" xfId="0" applyFont="1" applyAlignment="1">
      <alignment horizontal="center" vertical="top"/>
    </xf>
    <xf numFmtId="0" fontId="30" fillId="4" borderId="0" xfId="0" applyFont="1" applyFill="1" applyAlignment="1">
      <alignment horizontal="left" vertical="center"/>
    </xf>
    <xf numFmtId="0" fontId="0" fillId="0" borderId="0" xfId="0"/>
  </cellXfs>
  <cellStyles count="55">
    <cellStyle name="20% - Accent1" xfId="32" builtinId="30" customBuiltin="1"/>
    <cellStyle name="20% - Accent2" xfId="36" builtinId="34" customBuiltin="1"/>
    <cellStyle name="20% - Accent3" xfId="40" builtinId="38" customBuiltin="1"/>
    <cellStyle name="20% - Accent4" xfId="44" builtinId="42" customBuiltin="1"/>
    <cellStyle name="20% - Accent5" xfId="48" builtinId="46" customBuiltin="1"/>
    <cellStyle name="20% - Accent6" xfId="52" builtinId="50" customBuiltin="1"/>
    <cellStyle name="40% - Accent1" xfId="33" builtinId="31" customBuiltin="1"/>
    <cellStyle name="40% - Accent2" xfId="37" builtinId="35" customBuiltin="1"/>
    <cellStyle name="40% - Accent3" xfId="41" builtinId="39" customBuiltin="1"/>
    <cellStyle name="40% - Accent4" xfId="45" builtinId="43" customBuiltin="1"/>
    <cellStyle name="40% - Accent5" xfId="49" builtinId="47" customBuiltin="1"/>
    <cellStyle name="40% - Accent6" xfId="53" builtinId="51" customBuiltin="1"/>
    <cellStyle name="60% - Accent1" xfId="34" builtinId="32" customBuiltin="1"/>
    <cellStyle name="60% - Accent2" xfId="38" builtinId="36" customBuiltin="1"/>
    <cellStyle name="60% - Accent3" xfId="42" builtinId="40" customBuiltin="1"/>
    <cellStyle name="60% - Accent4" xfId="46" builtinId="44" customBuiltin="1"/>
    <cellStyle name="60% - Accent5" xfId="50" builtinId="48" customBuiltin="1"/>
    <cellStyle name="60% - Accent6" xfId="54" builtinId="52" customBuiltin="1"/>
    <cellStyle name="Accent1" xfId="31" builtinId="29" customBuiltin="1"/>
    <cellStyle name="Accent2" xfId="35" builtinId="33" customBuiltin="1"/>
    <cellStyle name="Accent3" xfId="39" builtinId="37" customBuiltin="1"/>
    <cellStyle name="Accent4" xfId="43" builtinId="41" customBuiltin="1"/>
    <cellStyle name="Accent5" xfId="47" builtinId="45" customBuiltin="1"/>
    <cellStyle name="Accent6" xfId="51" builtinId="49" customBuiltin="1"/>
    <cellStyle name="Bad" xfId="23" builtinId="27" customBuiltin="1"/>
    <cellStyle name="Calculation" xfId="2" builtinId="22" customBuiltin="1"/>
    <cellStyle name="Check Cell" xfId="26" builtinId="23" customBuiltin="1"/>
    <cellStyle name="Comma" xfId="14" builtinId="3" customBuiltin="1"/>
    <cellStyle name="Comma [0]" xfId="15" builtinId="6" customBuiltin="1"/>
    <cellStyle name="Currency" xfId="16" builtinId="4" customBuiltin="1"/>
    <cellStyle name="Currency [0]" xfId="17" builtinId="7" customBuiltin="1"/>
    <cellStyle name="Explanatory Text" xfId="29" builtinId="53" customBuiltin="1"/>
    <cellStyle name="Followed Hyperlink" xfId="13" builtinId="9" customBuiltin="1"/>
    <cellStyle name="Good" xfId="22" builtinId="26" customBuiltin="1"/>
    <cellStyle name="Heading 1" xfId="19" builtinId="16" customBuiltin="1"/>
    <cellStyle name="Heading 2" xfId="5" builtinId="17" customBuiltin="1"/>
    <cellStyle name="Heading 3" xfId="20" builtinId="18" customBuiltin="1"/>
    <cellStyle name="Heading 4" xfId="21" builtinId="19" customBuiltin="1"/>
    <cellStyle name="Hyperlink" xfId="12" builtinId="8" customBuiltin="1"/>
    <cellStyle name="Input" xfId="1" builtinId="20" customBuiltin="1"/>
    <cellStyle name="Linked Cell" xfId="25" builtinId="24" customBuiltin="1"/>
    <cellStyle name="Neutral" xfId="24" builtinId="28" customBuiltin="1"/>
    <cellStyle name="Normal" xfId="0" builtinId="0" customBuiltin="1"/>
    <cellStyle name="Note" xfId="28" builtinId="10" customBuiltin="1"/>
    <cellStyle name="Output" xfId="8" builtinId="21" customBuiltin="1"/>
    <cellStyle name="Percent" xfId="18" builtinId="5" customBuiltin="1"/>
    <cellStyle name="Title" xfId="3" builtinId="15" customBuiltin="1"/>
    <cellStyle name="Total" xfId="30" builtinId="25" customBuiltin="1"/>
    <cellStyle name="Warning Text" xfId="27" builtinId="11" customBuiltin="1"/>
    <cellStyle name="標題 1 2" xfId="6" xr:uid="{00000000-0005-0000-0000-000001000000}"/>
    <cellStyle name="標題 2 2" xfId="7" xr:uid="{00000000-0005-0000-0000-000002000000}"/>
    <cellStyle name="樣式 1" xfId="10" xr:uid="{00000000-0005-0000-0000-000009000000}"/>
    <cellStyle name="表格列與欄" xfId="11" xr:uid="{00000000-0005-0000-0000-00000A000000}"/>
    <cellStyle name="選項輸入" xfId="9" xr:uid="{00000000-0005-0000-0000-000006000000}"/>
    <cellStyle name="開始文字" xfId="4" xr:uid="{00000000-0005-0000-0000-000008000000}"/>
  </cellStyles>
  <dxfs count="48"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ont>
        <color theme="0"/>
        <charset val="136"/>
      </font>
    </dxf>
    <dxf>
      <font>
        <color theme="0"/>
        <charset val="136"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color theme="0"/>
        <charset val="136"/>
      </font>
    </dxf>
    <dxf>
      <fill>
        <patternFill patternType="solid">
          <bgColor theme="4"/>
        </patternFill>
      </fill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color theme="0"/>
        <charset val="136"/>
      </font>
    </dxf>
    <dxf>
      <font>
        <color theme="0"/>
        <charset val="136"/>
      </font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4"/>
        </patternFill>
      </fill>
    </dxf>
    <dxf>
      <font>
        <color theme="0"/>
        <charset val="136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JhengHei UI"/>
        <family val="2"/>
        <scheme val="none"/>
      </font>
      <numFmt numFmtId="13" formatCode="0%"/>
      <fill>
        <patternFill patternType="solid">
          <fgColor indexed="64"/>
          <bgColor theme="0" tint="-4.9989318521683403E-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  <protection locked="0" hidden="0"/>
    </dxf>
    <dxf>
      <numFmt numFmtId="13" formatCode="0%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JhengHei UI"/>
        <family val="2"/>
        <scheme val="none"/>
      </font>
      <numFmt numFmtId="0" formatCode="General"/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theme="0" tint="-0.24994659260841701"/>
        </left>
        <right style="thin">
          <color theme="0" tint="-0.24994659260841701"/>
        </right>
        <top/>
        <bottom/>
      </border>
      <protection locked="1" hidden="0"/>
    </dxf>
    <dxf>
      <border outline="0">
        <left style="thin">
          <color theme="0" tint="-0.24994659260841701"/>
        </left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JhengHei UI"/>
        <family val="2"/>
        <scheme val="none"/>
      </font>
      <numFmt numFmtId="0" formatCode="General"/>
      <fill>
        <patternFill patternType="solid">
          <fgColor indexed="64"/>
          <bgColor theme="0" tint="-4.9989318521683403E-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  <protection locked="0" hidden="0"/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Marlett"/>
        <charset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JhengHei UI"/>
        <family val="2"/>
        <scheme val="none"/>
      </font>
      <numFmt numFmtId="0" formatCode="General"/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theme="0" tint="-0.24994659260841701"/>
        </left>
        <right style="thin">
          <color theme="0" tint="-0.24994659260841701"/>
        </right>
        <top/>
        <bottom/>
      </border>
      <protection locked="0" hidden="0"/>
    </dxf>
    <dxf>
      <border outline="0">
        <right style="thin">
          <color theme="0" tint="-0.24994659260841701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JhengHei UI"/>
        <family val="2"/>
        <scheme val="none"/>
      </font>
      <numFmt numFmtId="0" formatCode="General"/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JhengHei UI"/>
        <family val="2"/>
        <scheme val="none"/>
      </font>
      <numFmt numFmtId="0" formatCode="General"/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theme="0" tint="-0.24994659260841701"/>
        </left>
        <right style="thin">
          <color theme="0" tint="-0.24994659260841701"/>
        </right>
        <top/>
        <bottom/>
      </border>
      <protection locked="0" hidden="0"/>
    </dxf>
    <dxf>
      <border outline="0">
        <left style="thin">
          <color theme="0" tint="-0.24994659260841701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JhengHei UI"/>
        <family val="2"/>
        <scheme val="none"/>
      </font>
      <numFmt numFmtId="0" formatCode="General"/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  <protection locked="0" hidden="0"/>
    </dxf>
    <dxf>
      <numFmt numFmtId="168" formatCode="yyyy/m/d;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JhengHei UI"/>
        <family val="2"/>
        <charset val="136"/>
        <scheme val="none"/>
      </font>
      <numFmt numFmtId="0" formatCode="General"/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theme="0" tint="-0.24994659260841701"/>
        </left>
        <right style="thin">
          <color theme="0" tint="-0.24994659260841701"/>
        </right>
        <top/>
        <bottom/>
      </border>
      <protection locked="0" hidden="0"/>
    </dxf>
    <dxf>
      <border outline="0">
        <right style="thin">
          <color theme="0" tint="-0.24994659260841701"/>
        </right>
      </border>
    </dxf>
    <dxf>
      <alignment horizontal="center" vertical="bottom" textRotation="0" wrapText="0" indent="0" justifyLastLine="0" shrinkToFit="0" readingOrder="0"/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5"/>
        </patternFill>
      </fill>
    </dxf>
    <dxf>
      <font>
        <b/>
        <i val="0"/>
        <color theme="9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FF0000"/>
      </font>
    </dxf>
    <dxf>
      <font>
        <sz val="14"/>
        <color theme="0"/>
        <name val="Microsoft JhengHei UI"/>
        <family val="2"/>
        <charset val="136"/>
        <scheme val="none"/>
      </font>
      <fill>
        <patternFill>
          <bgColor theme="4"/>
        </patternFill>
      </fill>
    </dxf>
    <dxf>
      <font>
        <name val="Microsoft JhengHei UI"/>
        <family val="2"/>
        <charset val="136"/>
        <scheme val="none"/>
      </font>
      <fill>
        <patternFill>
          <bgColor theme="0" tint="-4.9989318521683403E-2"/>
        </patternFill>
      </fill>
      <border diagonalUp="0" diagonalDown="0">
        <left/>
        <right/>
        <top/>
        <bottom/>
        <vertical/>
        <horizontal/>
      </border>
    </dxf>
    <dxf>
      <font>
        <sz val="14"/>
        <color theme="0"/>
        <name val="Corbel"/>
        <scheme val="minor"/>
      </font>
      <fill>
        <patternFill>
          <bgColor theme="4"/>
        </patternFill>
      </fill>
    </dxf>
    <dxf>
      <fill>
        <patternFill>
          <bgColor theme="0" tint="-4.9989318521683403E-2"/>
        </patternFill>
      </fill>
      <border diagonalUp="0" diagonalDown="0">
        <left/>
        <right/>
        <top/>
        <bottom/>
        <vertical/>
        <horizontal/>
      </border>
    </dxf>
  </dxfs>
  <tableStyles count="2" defaultTableStyle="TableStyleMedium2" defaultPivotStyle="PivotStyleLight16">
    <tableStyle name="交叉分析篩選器樣式 1" pivot="0" table="0" count="2" xr9:uid="{00000000-0011-0000-FFFF-FFFF00000000}">
      <tableStyleElement type="wholeTable" dxfId="47"/>
      <tableStyleElement type="headerRow" dxfId="46"/>
    </tableStyle>
    <tableStyle name="交叉分析篩選器樣式 1 " pivot="0" table="0" count="7" xr9:uid="{071210F1-912C-4061-ADD6-77E5670B9BCD}">
      <tableStyleElement type="wholeTable" dxfId="45"/>
      <tableStyleElement type="headerRow" dxfId="44"/>
    </tableStyle>
  </tableStyles>
  <colors>
    <mruColors>
      <color rgb="FF004E7F"/>
      <color rgb="FF227447"/>
      <color rgb="FF07DB49"/>
      <color rgb="FF33F970"/>
      <color rgb="FF1C5E3A"/>
      <color rgb="FF195333"/>
      <color rgb="FFF5F5F5"/>
      <color rgb="FFF4B183"/>
    </mruColors>
  </colors>
  <extLst>
    <ext xmlns:x14="http://schemas.microsoft.com/office/spreadsheetml/2009/9/main" uri="{46F421CA-312F-682f-3DD2-61675219B42D}">
      <x14:dxfs count="5">
        <dxf>
          <font>
            <color theme="1"/>
            <name val="Microsoft JhengHei UI"/>
            <family val="2"/>
            <charset val="136"/>
          </font>
          <fill>
            <patternFill>
              <bgColor theme="7"/>
            </patternFill>
          </fill>
        </dxf>
        <dxf>
          <font>
            <color theme="0" tint="-0.499984740745262"/>
            <name val="Microsoft JhengHei UI"/>
            <family val="2"/>
            <charset val="136"/>
          </font>
          <fill>
            <patternFill>
              <bgColor theme="0" tint="-4.9989318521683403E-2"/>
            </patternFill>
          </fill>
        </dxf>
        <dxf>
          <font>
            <color theme="0"/>
            <name val="Microsoft JhengHei UI"/>
            <family val="2"/>
            <charset val="136"/>
            <scheme val="none"/>
          </font>
          <fill>
            <patternFill>
              <bgColor theme="8"/>
            </patternFill>
          </fill>
        </dxf>
        <dxf>
          <font>
            <color theme="0" tint="-0.499984740745262"/>
            <name val="Microsoft JhengHei UI"/>
            <family val="2"/>
            <charset val="136"/>
          </font>
          <fill>
            <patternFill>
              <bgColor theme="0" tint="-4.9989318521683403E-2"/>
            </patternFill>
          </fill>
        </dxf>
        <dxf>
          <font>
            <name val="Microsoft JhengHei UI"/>
            <family val="2"/>
            <charset val="136"/>
          </font>
          <fill>
            <patternFill>
              <bgColor theme="0" tint="-4.9989318521683403E-2"/>
            </patternFill>
          </fill>
        </dxf>
      </x14:dxfs>
    </ext>
    <ext xmlns:x14="http://schemas.microsoft.com/office/spreadsheetml/2009/9/main" uri="{EB79DEF2-80B8-43e5-95BD-54CBDDF9020C}">
      <x14:slicerStyles defaultSlicerStyle="SlicerStyleLight1">
        <x14:slicerStyle name="交叉分析篩選器樣式 1 ">
          <x14:slicerStyleElements>
            <x14:slicerStyleElement type="unselectedItemWithData" dxfId="4"/>
            <x14:slicerStyleElement type="unselectedItemWithNoData" dxfId="3"/>
            <x14:slicerStyleElement type="selectedItemWithData" dxfId="2"/>
            <x14:slicerStyleElement type="selectedItemWithNoData" dxfId="1"/>
            <x14:slicerStyleElement type="hoveredSelectedItemWith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/xl/worksheets/sheet81.xml" Id="rId8" /><Relationship Type="http://schemas.microsoft.com/office/2007/relationships/slicerCache" Target="/xl/slicerCaches/slicerCache1.xml" Id="rId13" /><Relationship Type="http://schemas.microsoft.com/office/2006/relationships/vbaProject" Target="/xl/vbaProject.bin" Id="rId18" /><Relationship Type="http://schemas.openxmlformats.org/officeDocument/2006/relationships/worksheet" Target="/xl/worksheets/sheet32.xml" Id="rId3" /><Relationship Type="http://schemas.openxmlformats.org/officeDocument/2006/relationships/worksheet" Target="/xl/worksheets/sheet73.xml" Id="rId7" /><Relationship Type="http://schemas.openxmlformats.org/officeDocument/2006/relationships/pivotCacheDefinition" Target="/xl/pivotCache/pivotCacheDefinition11.xml" Id="rId12" /><Relationship Type="http://schemas.openxmlformats.org/officeDocument/2006/relationships/calcChain" Target="/xl/calcChain.xml" Id="rId17" /><Relationship Type="http://schemas.openxmlformats.org/officeDocument/2006/relationships/worksheet" Target="/xl/worksheets/sheet24.xml" Id="rId2" /><Relationship Type="http://schemas.openxmlformats.org/officeDocument/2006/relationships/sharedStrings" Target="/xl/sharedStrings.xml" Id="rId16" /><Relationship Type="http://schemas.openxmlformats.org/officeDocument/2006/relationships/worksheet" Target="/xl/worksheets/sheet15.xml" Id="rId1" /><Relationship Type="http://schemas.openxmlformats.org/officeDocument/2006/relationships/worksheet" Target="/xl/worksheets/sheet66.xml" Id="rId6" /><Relationship Type="http://schemas.openxmlformats.org/officeDocument/2006/relationships/externalLink" Target="/xl/externalLinks/externalLink11.xml" Id="rId11" /><Relationship Type="http://schemas.openxmlformats.org/officeDocument/2006/relationships/worksheet" Target="/xl/worksheets/sheet57.xml" Id="rId5" /><Relationship Type="http://schemas.openxmlformats.org/officeDocument/2006/relationships/styles" Target="/xl/styles.xml" Id="rId15" /><Relationship Type="http://schemas.openxmlformats.org/officeDocument/2006/relationships/worksheet" Target="/xl/worksheets/sheet108.xml" Id="rId10" /><Relationship Type="http://schemas.openxmlformats.org/officeDocument/2006/relationships/worksheet" Target="/xl/worksheets/sheet49.xml" Id="rId4" /><Relationship Type="http://schemas.openxmlformats.org/officeDocument/2006/relationships/worksheet" Target="/xl/worksheets/sheet910.xml" Id="rId9" /><Relationship Type="http://schemas.openxmlformats.org/officeDocument/2006/relationships/theme" Target="/xl/theme/theme11.xml" Id="rId14" /></Relationships>
</file>

<file path=xl/charts/_rels/chart12.xml.rels>&#65279;<?xml version="1.0" encoding="utf-8"?><Relationships xmlns="http://schemas.openxmlformats.org/package/2006/relationships"><Relationship Type="http://schemas.microsoft.com/office/2011/relationships/chartColorStyle" Target="/xl/charts/colors12.xml" Id="rId2" /><Relationship Type="http://schemas.microsoft.com/office/2011/relationships/chartStyle" Target="/xl/charts/style12.xml" Id="rId1" /></Relationships>
</file>

<file path=xl/charts/_rels/chart21.xml.rels>&#65279;<?xml version="1.0" encoding="utf-8"?><Relationships xmlns="http://schemas.openxmlformats.org/package/2006/relationships"><Relationship Type="http://schemas.microsoft.com/office/2011/relationships/chartColorStyle" Target="/xl/charts/colors2.xml" Id="rId2" /><Relationship Type="http://schemas.microsoft.com/office/2011/relationships/chartStyle" Target="/xl/charts/style2.xml" Id="rId1" /></Relationships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[75501478.tgt.Office_51400199_TF55593389_Win32_OJ112576947.xltm]摘要!樞紐分析表_平均分數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Microsoft JhengHei UI" panose="020B0604030504040204" pitchFamily="34" charset="-120"/>
                <a:ea typeface="Microsoft JhengHei UI" panose="020B0604030504040204" pitchFamily="34" charset="-120"/>
                <a:cs typeface="+mn-cs"/>
              </a:defRPr>
            </a:pPr>
            <a:r>
              <a:rPr lang="en-US"/>
              <a:t>平均測驗分數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Microsoft JhengHei UI" panose="020B0604030504040204" pitchFamily="34" charset="-120"/>
              <a:ea typeface="Microsoft JhengHei UI" panose="020B0604030504040204" pitchFamily="34" charset="-120"/>
              <a:cs typeface="+mn-cs"/>
            </a:defRPr>
          </a:pPr>
          <a:endParaRPr lang="en-US"/>
        </a:p>
      </c:txPr>
    </c:title>
    <c:autoTitleDeleted val="0"/>
    <c:pivotFmts>
      <c:pivotFmt>
        <c:idx val="0"/>
      </c:pivotFmt>
      <c:pivotFmt>
        <c:idx val="1"/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</c:pivotFmt>
      <c:pivotFmt>
        <c:idx val="4"/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Microsoft JhengHei UI" panose="020B0604030504040204" pitchFamily="34" charset="-120"/>
                  <a:ea typeface="Microsoft JhengHei UI" panose="020B0604030504040204" pitchFamily="34" charset="-120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Microsoft JhengHei UI" panose="020B0604030504040204" pitchFamily="34" charset="-120"/>
                  <a:ea typeface="Microsoft JhengHei UI" panose="020B0604030504040204" pitchFamily="34" charset="-120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Microsoft JhengHei UI" panose="020B0604030504040204" pitchFamily="34" charset="-120"/>
                  <a:ea typeface="Microsoft JhengHei UI" panose="020B0604030504040204" pitchFamily="34" charset="-120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Microsoft JhengHei UI" panose="020B0604030504040204" pitchFamily="34" charset="-120"/>
                  <a:ea typeface="Microsoft JhengHei UI" panose="020B0604030504040204" pitchFamily="34" charset="-120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0.11626138014300391"/>
          <c:y val="0.14105519655344231"/>
          <c:w val="0.79448205825960816"/>
          <c:h val="0.78034120344058056"/>
        </c:manualLayout>
      </c:layout>
      <c:barChart>
        <c:barDir val="bar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211"/>
        <c:axId val="242091967"/>
        <c:axId val="703029839"/>
      </c:barChart>
      <c:catAx>
        <c:axId val="242091967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icrosoft JhengHei UI" panose="020B0604030504040204" pitchFamily="34" charset="-120"/>
                <a:ea typeface="Microsoft JhengHei UI" panose="020B0604030504040204" pitchFamily="34" charset="-120"/>
                <a:cs typeface="+mn-cs"/>
              </a:defRPr>
            </a:pPr>
            <a:endParaRPr lang="en-US"/>
          </a:p>
        </c:txPr>
        <c:crossAx val="703029839"/>
        <c:crosses val="autoZero"/>
        <c:auto val="1"/>
        <c:lblAlgn val="ctr"/>
        <c:lblOffset val="100"/>
        <c:noMultiLvlLbl val="0"/>
      </c:catAx>
      <c:valAx>
        <c:axId val="70302983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icrosoft JhengHei UI" panose="020B0604030504040204" pitchFamily="34" charset="-120"/>
                <a:ea typeface="Microsoft JhengHei UI" panose="020B0604030504040204" pitchFamily="34" charset="-120"/>
                <a:cs typeface="+mn-cs"/>
              </a:defRPr>
            </a:pPr>
            <a:endParaRPr lang="en-US"/>
          </a:p>
        </c:txPr>
        <c:crossAx val="242091967"/>
        <c:crosses val="max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Microsoft JhengHei UI" panose="020B0604030504040204" pitchFamily="34" charset="-120"/>
          <a:ea typeface="Microsoft JhengHei UI" panose="020B0604030504040204" pitchFamily="34" charset="-120"/>
        </a:defRPr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[75501478.tgt.Office_51400199_TF55593389_Win32_OJ112576947.xltm]摘要!樞紐分析表_一段時間內的分數</c:name>
    <c:fmtId val="1"/>
  </c:pivotSource>
  <c:chart>
    <c:title>
      <c:tx>
        <c:strRef>
          <c:f>摘要!$I$25</c:f>
          <c:strCache>
            <c:ptCount val="1"/>
            <c:pt idx="0">
              <c:v>一段時間的測驗分數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Microsoft JhengHei UI" panose="020B0604030504040204" pitchFamily="34" charset="-120"/>
              <a:ea typeface="Microsoft JhengHei UI" panose="020B0604030504040204" pitchFamily="34" charset="-120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  <c:marker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 w="12700">
              <a:solidFill>
                <a:schemeClr val="lt2"/>
              </a:solidFill>
              <a:round/>
            </a:ln>
            <a:effectLst/>
          </c:spPr>
        </c:marker>
      </c:pivotFmt>
      <c:pivotFmt>
        <c:idx val="1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  <c:marker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 w="12700">
              <a:solidFill>
                <a:schemeClr val="lt2"/>
              </a:solidFill>
              <a:round/>
            </a:ln>
            <a:effectLst/>
          </c:spPr>
        </c:marker>
      </c:pivotFmt>
      <c:pivotFmt>
        <c:idx val="2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  <c:marker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 w="12700">
              <a:solidFill>
                <a:schemeClr val="lt2"/>
              </a:solidFill>
              <a:round/>
            </a:ln>
            <a:effectLst/>
          </c:spPr>
        </c:marker>
      </c:pivotFmt>
      <c:pivotFmt>
        <c:idx val="3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  <c:marker>
          <c:symbol val="none"/>
        </c:marker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</c:pivotFmt>
      <c:pivotFmt>
        <c:idx val="5"/>
        <c:spPr>
          <a:solidFill>
            <a:schemeClr val="accent3"/>
          </a:solidFill>
          <a:ln>
            <a:noFill/>
          </a:ln>
          <a:effectLst/>
        </c:spPr>
        <c:marker>
          <c:symbol val="none"/>
        </c:marker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2"/>
                  </a:solidFill>
                  <a:latin typeface="Microsoft JhengHei UI" panose="020B0604030504040204" pitchFamily="34" charset="-120"/>
                  <a:ea typeface="Microsoft JhengHei UI" panose="020B0604030504040204" pitchFamily="34" charset="-120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2"/>
                  </a:solidFill>
                  <a:latin typeface="Microsoft JhengHei UI" panose="020B0604030504040204" pitchFamily="34" charset="-120"/>
                  <a:ea typeface="Microsoft JhengHei UI" panose="020B0604030504040204" pitchFamily="34" charset="-120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摘要!$I$25</c:f>
              <c:strCache>
                <c:ptCount val="1"/>
                <c:pt idx="0">
                  <c:v>(blank)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cat>
            <c:strRef>
              <c:f>摘要!$I$25</c:f>
              <c:strCache>
                <c:ptCount val="1"/>
                <c:pt idx="0">
                  <c:v> </c:v>
                </c:pt>
              </c:strCache>
            </c:strRef>
          </c:cat>
          <c:val>
            <c:numRef>
              <c:f>摘要!$I$25</c:f>
              <c:numCache>
                <c:formatCode>0.0%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0-07D7-417F-B074-C9AC26D34C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5"/>
        <c:axId val="545316991"/>
        <c:axId val="546144719"/>
      </c:barChart>
      <c:catAx>
        <c:axId val="54531699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Microsoft JhengHei UI" panose="020B0604030504040204" pitchFamily="34" charset="-120"/>
                <a:ea typeface="Microsoft JhengHei UI" panose="020B0604030504040204" pitchFamily="34" charset="-120"/>
                <a:cs typeface="+mn-cs"/>
              </a:defRPr>
            </a:pPr>
            <a:endParaRPr lang="en-US"/>
          </a:p>
        </c:txPr>
        <c:crossAx val="546144719"/>
        <c:crosses val="autoZero"/>
        <c:auto val="1"/>
        <c:lblAlgn val="ctr"/>
        <c:lblOffset val="100"/>
        <c:noMultiLvlLbl val="0"/>
      </c:catAx>
      <c:valAx>
        <c:axId val="546144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Microsoft JhengHei UI" panose="020B0604030504040204" pitchFamily="34" charset="-120"/>
                <a:ea typeface="Microsoft JhengHei UI" panose="020B0604030504040204" pitchFamily="34" charset="-120"/>
                <a:cs typeface="+mn-cs"/>
              </a:defRPr>
            </a:pPr>
            <a:endParaRPr lang="en-US"/>
          </a:p>
        </c:txPr>
        <c:crossAx val="54531699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Microsoft JhengHei UI" panose="020B0604030504040204" pitchFamily="34" charset="-120"/>
          <a:ea typeface="Microsoft JhengHei UI" panose="020B0604030504040204" pitchFamily="34" charset="-120"/>
        </a:defRPr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08.xml.rels>&#65279;<?xml version="1.0" encoding="utf-8"?><Relationships xmlns="http://schemas.openxmlformats.org/package/2006/relationships"><Relationship Type="http://schemas.openxmlformats.org/officeDocument/2006/relationships/hyperlink" Target="https://support.microsoft.com/zh-tw/office/use-excel-as-your-calculator-a1abc057-ed11-443a-a635-68216555ad0a?ui=zh-tw&amp;rs=zh-tw&amp;ad=tw" TargetMode="External" Id="rId3" /><Relationship Type="http://schemas.openxmlformats.org/officeDocument/2006/relationships/hyperlink" Target="https://support.microsoft.com/zh-tw/office/overview-of-formulas-in-excel-ecfdc708-9162-49e8-b993-c311f47ca173?ui=zh-tw&amp;rs=zh-tw&amp;ad=tw" TargetMode="External" Id="rId2" /><Relationship Type="http://schemas.openxmlformats.org/officeDocument/2006/relationships/hyperlink" Target="https://aka.ms/ExcelMathPracticeFeedback" TargetMode="External" Id="rId1" /><Relationship Type="http://schemas.openxmlformats.org/officeDocument/2006/relationships/hyperlink" Target="https://www.microsoft.com/en-us/education/education-workshop/default.aspx" TargetMode="External" Id="rId5" /><Relationship Type="http://schemas.openxmlformats.org/officeDocument/2006/relationships/hyperlink" Target="https://support.microsoft.com/zh-tw/office/calculation-operators-and-precedence-in-excel-48be406d-4975-4d31-b2b8-7af9e0e2878a?ui=zh-tw&amp;rs=zh-tw&amp;ad=tw" TargetMode="External" Id="rId4" /></Relationships>
</file>

<file path=xl/drawings/_rels/drawing15.xml.rels>&#65279;<?xml version="1.0" encoding="utf-8"?><Relationships xmlns="http://schemas.openxmlformats.org/package/2006/relationships"><Relationship Type="http://schemas.microsoft.com/office/2007/relationships/hdphoto" Target="/xl/media/hdphoto1.wdp" Id="rId2" /><Relationship Type="http://schemas.openxmlformats.org/officeDocument/2006/relationships/image" Target="/xl/media/image12.png" Id="rId1" /><Relationship Type="http://schemas.openxmlformats.org/officeDocument/2006/relationships/hyperlink" Target="#'&#21152;'!A1" TargetMode="External" Id="rId3" /></Relationships>
</file>

<file path=xl/drawings/_rels/drawing24.xml.rels>&#65279;<?xml version="1.0" encoding="utf-8"?><Relationships xmlns="http://schemas.openxmlformats.org/package/2006/relationships"><Relationship Type="http://schemas.openxmlformats.org/officeDocument/2006/relationships/hyperlink" Target="https://aka.ms/ExcelMathPracticeFeedback" TargetMode="External" Id="rId3" /><Relationship Type="http://schemas.openxmlformats.org/officeDocument/2006/relationships/hyperlink" Target="#'&#28187;'!A1" TargetMode="External" Id="rId2" /><Relationship Type="http://schemas.openxmlformats.org/officeDocument/2006/relationships/hyperlink" Target="#'&#38283;&#22987;'!A1" TargetMode="External" Id="rId1" /></Relationships>
</file>

<file path=xl/drawings/_rels/drawing32.xml.rels>&#65279;<?xml version="1.0" encoding="utf-8"?><Relationships xmlns="http://schemas.openxmlformats.org/package/2006/relationships"><Relationship Type="http://schemas.openxmlformats.org/officeDocument/2006/relationships/hyperlink" Target="https://aka.ms/ExcelMathPracticeFeedback" TargetMode="External" Id="rId3" /><Relationship Type="http://schemas.openxmlformats.org/officeDocument/2006/relationships/hyperlink" Target="#'&#20056;'!num_Digits" TargetMode="External" Id="rId2" /><Relationship Type="http://schemas.openxmlformats.org/officeDocument/2006/relationships/hyperlink" Target="#'&#21152;'!A1" TargetMode="External" Id="rId1" /></Relationships>
</file>

<file path=xl/drawings/_rels/drawing49.xml.rels>&#65279;<?xml version="1.0" encoding="utf-8"?><Relationships xmlns="http://schemas.openxmlformats.org/package/2006/relationships"><Relationship Type="http://schemas.openxmlformats.org/officeDocument/2006/relationships/hyperlink" Target="https://aka.ms/ExcelMathPracticeFeedback" TargetMode="External" Id="rId3" /><Relationship Type="http://schemas.openxmlformats.org/officeDocument/2006/relationships/hyperlink" Target="#'&#38500;'!A1" TargetMode="External" Id="rId2" /><Relationship Type="http://schemas.openxmlformats.org/officeDocument/2006/relationships/hyperlink" Target="#'&#28187;'!A1" TargetMode="External" Id="rId1" /></Relationships>
</file>

<file path=xl/drawings/_rels/drawing57.xml.rels>&#65279;<?xml version="1.0" encoding="utf-8"?><Relationships xmlns="http://schemas.openxmlformats.org/package/2006/relationships"><Relationship Type="http://schemas.openxmlformats.org/officeDocument/2006/relationships/hyperlink" Target="https://aka.ms/ExcelMathPracticeFeedback" TargetMode="External" Id="rId3" /><Relationship Type="http://schemas.openxmlformats.org/officeDocument/2006/relationships/hyperlink" Target="#'&#25351;&#25976;'!A1" TargetMode="External" Id="rId2" /><Relationship Type="http://schemas.openxmlformats.org/officeDocument/2006/relationships/hyperlink" Target="#'&#20056;'!A1" TargetMode="External" Id="rId1" /></Relationships>
</file>

<file path=xl/drawings/_rels/drawing66.xml.rels>&#65279;<?xml version="1.0" encoding="utf-8"?><Relationships xmlns="http://schemas.openxmlformats.org/package/2006/relationships"><Relationship Type="http://schemas.openxmlformats.org/officeDocument/2006/relationships/hyperlink" Target="https://aka.ms/ExcelMathPracticeFeedback" TargetMode="External" Id="rId3" /><Relationship Type="http://schemas.openxmlformats.org/officeDocument/2006/relationships/hyperlink" Target="#'&#34920;&#26684;'!A1" TargetMode="External" Id="rId2" /><Relationship Type="http://schemas.openxmlformats.org/officeDocument/2006/relationships/hyperlink" Target="#'&#38500;'!A1" TargetMode="External" Id="rId1" /></Relationships>
</file>

<file path=xl/drawings/_rels/drawing73.xml.rels>&#65279;<?xml version="1.0" encoding="utf-8"?><Relationships xmlns="http://schemas.openxmlformats.org/package/2006/relationships"><Relationship Type="http://schemas.openxmlformats.org/officeDocument/2006/relationships/hyperlink" Target="#'&#28204;&#35430;&#36039;&#26009;'!A1" TargetMode="External" Id="rId2" /><Relationship Type="http://schemas.openxmlformats.org/officeDocument/2006/relationships/hyperlink" Target="#'&#25351;&#25976;'!A1" TargetMode="External" Id="rId1" /></Relationships>
</file>

<file path=xl/drawings/_rels/drawing81.xml.rels>&#65279;<?xml version="1.0" encoding="utf-8"?><Relationships xmlns="http://schemas.openxmlformats.org/package/2006/relationships"><Relationship Type="http://schemas.openxmlformats.org/officeDocument/2006/relationships/image" Target="/xl/media/image2.png" Id="rId3" /><Relationship Type="http://schemas.openxmlformats.org/officeDocument/2006/relationships/image" Target="/xl/media/image3.svg" Id="rId4" /><Relationship Type="http://schemas.openxmlformats.org/officeDocument/2006/relationships/hyperlink" Target="#'&#34920;&#26684;'!A1" TargetMode="External" Id="rId2" /><Relationship Type="http://schemas.openxmlformats.org/officeDocument/2006/relationships/hyperlink" Target="#'&#25688;&#35201;'!A1" TargetMode="External" Id="rId1" /></Relationships>
</file>

<file path=xl/drawings/_rels/drawing910.xml.rels>&#65279;<?xml version="1.0" encoding="utf-8"?><Relationships xmlns="http://schemas.openxmlformats.org/package/2006/relationships"><Relationship Type="http://schemas.openxmlformats.org/officeDocument/2006/relationships/chart" Target="/xl/charts/chart21.xml" Id="rId2" /><Relationship Type="http://schemas.openxmlformats.org/officeDocument/2006/relationships/chart" Target="/xl/charts/chart12.xml" Id="rId1" /><Relationship Type="http://schemas.openxmlformats.org/officeDocument/2006/relationships/image" Target="/xl/media/image52.svg" Id="rId5" /><Relationship Type="http://schemas.openxmlformats.org/officeDocument/2006/relationships/image" Target="/xl/media/image43.png" Id="rId4" /><Relationship Type="http://schemas.openxmlformats.org/officeDocument/2006/relationships/hyperlink" Target="#'&#28204;&#35430;&#36039;&#26009;'!A1" TargetMode="External" Id="rId3" /></Relationships>
</file>

<file path=xl/drawings/drawing108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151661</xdr:colOff>
      <xdr:row>3</xdr:row>
      <xdr:rowOff>0</xdr:rowOff>
    </xdr:from>
    <xdr:to>
      <xdr:col>7</xdr:col>
      <xdr:colOff>447676</xdr:colOff>
      <xdr:row>6</xdr:row>
      <xdr:rowOff>152401</xdr:rowOff>
    </xdr:to>
    <xdr:sp macro="" textlink="">
      <xdr:nvSpPr>
        <xdr:cNvPr id="5" name="歡迎使用訊息" descr="感謝您進行數學練習！ 現在請查看這些其他頁面，以進一步協助您：&#10;&#10;">
          <a:extLst>
            <a:ext uri="{FF2B5EF4-FFF2-40B4-BE49-F238E27FC236}">
              <a16:creationId xmlns:a16="http://schemas.microsoft.com/office/drawing/2014/main" id="{4E5D3C8A-2E96-4EE6-B04B-DEFCE68A342F}"/>
            </a:ext>
          </a:extLst>
        </xdr:cNvPr>
        <xdr:cNvSpPr txBox="1"/>
      </xdr:nvSpPr>
      <xdr:spPr>
        <a:xfrm>
          <a:off x="2656736" y="542925"/>
          <a:ext cx="4153640" cy="6953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rtl="0" eaLnBrk="1" fontAlgn="auto" latinLnBrk="0" hangingPunct="1"/>
          <a:r>
            <a:rPr lang="zh-tw" sz="1400" b="0" i="0" baseline="0">
              <a:solidFill>
                <a:schemeClr val="bg1"/>
              </a:solidFill>
              <a:effectLst/>
              <a:latin typeface="Microsoft JhengHei UI" panose="020B0604030504040204" pitchFamily="34" charset="-120"/>
              <a:ea typeface="Microsoft JhengHei UI" panose="020B0604030504040204" pitchFamily="34" charset="-120"/>
              <a:cs typeface="Segoe UI Light" panose="020B0502040204020203" pitchFamily="34" charset="0"/>
            </a:rPr>
            <a:t>感謝您進行數學練習！現在請查看這些其他頁面，以進一步協助您：</a:t>
          </a:r>
          <a:endParaRPr lang="en-US" sz="1800" b="0">
            <a:solidFill>
              <a:schemeClr val="bg1"/>
            </a:solidFill>
            <a:effectLst/>
            <a:latin typeface="Microsoft JhengHei UI" panose="020B0604030504040204" pitchFamily="34" charset="-120"/>
            <a:ea typeface="Microsoft JhengHei UI" panose="020B0604030504040204" pitchFamily="34" charset="-120"/>
            <a:cs typeface="Segoe UI Light" panose="020B0502040204020203" pitchFamily="34" charset="0"/>
          </a:endParaRPr>
        </a:p>
      </xdr:txBody>
    </xdr:sp>
    <xdr:clientData/>
  </xdr:twoCellAnchor>
  <xdr:twoCellAnchor editAs="absolute">
    <xdr:from>
      <xdr:col>1</xdr:col>
      <xdr:colOff>256357</xdr:colOff>
      <xdr:row>3</xdr:row>
      <xdr:rowOff>57150</xdr:rowOff>
    </xdr:from>
    <xdr:to>
      <xdr:col>3</xdr:col>
      <xdr:colOff>133351</xdr:colOff>
      <xdr:row>6</xdr:row>
      <xdr:rowOff>76200</xdr:rowOff>
    </xdr:to>
    <xdr:sp macro="" textlink="">
      <xdr:nvSpPr>
        <xdr:cNvPr id="6" name="歡迎使用訊息" descr="做得好。您做到了">
          <a:extLst>
            <a:ext uri="{FF2B5EF4-FFF2-40B4-BE49-F238E27FC236}">
              <a16:creationId xmlns:a16="http://schemas.microsoft.com/office/drawing/2014/main" id="{AA2B2461-A7F6-4872-B0C9-C86ADAC28BE0}"/>
            </a:ext>
          </a:extLst>
        </xdr:cNvPr>
        <xdr:cNvSpPr txBox="1"/>
      </xdr:nvSpPr>
      <xdr:spPr>
        <a:xfrm>
          <a:off x="1008832" y="600075"/>
          <a:ext cx="1629594" cy="561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rtl="0" eaLnBrk="1" fontAlgn="auto" latinLnBrk="0" hangingPunct="1"/>
          <a:r>
            <a:rPr lang="zh-tw" sz="2600" b="0" i="0" baseline="0">
              <a:solidFill>
                <a:schemeClr val="bg1"/>
              </a:solidFill>
              <a:effectLst/>
              <a:latin typeface="Microsoft JhengHei UI" panose="020B0604030504040204" pitchFamily="34" charset="-120"/>
              <a:ea typeface="Microsoft JhengHei UI" panose="020B0604030504040204" pitchFamily="34" charset="-120"/>
              <a:cs typeface="Segoe UI" pitchFamily="34" charset="0"/>
            </a:rPr>
            <a:t>太棒了。 </a:t>
          </a:r>
          <a:endParaRPr lang="en-US" sz="2600" b="0">
            <a:latin typeface="Microsoft JhengHei UI" panose="020B0604030504040204" pitchFamily="34" charset="-120"/>
            <a:ea typeface="Microsoft JhengHei UI" panose="020B0604030504040204" pitchFamily="34" charset="-120"/>
            <a:cs typeface="Segoe UI" pitchFamily="34" charset="0"/>
          </a:endParaRPr>
        </a:p>
      </xdr:txBody>
    </xdr:sp>
    <xdr:clientData/>
  </xdr:twoCellAnchor>
  <xdr:twoCellAnchor editAs="absolute">
    <xdr:from>
      <xdr:col>9</xdr:col>
      <xdr:colOff>70644</xdr:colOff>
      <xdr:row>18</xdr:row>
      <xdr:rowOff>93847</xdr:rowOff>
    </xdr:from>
    <xdr:to>
      <xdr:col>9</xdr:col>
      <xdr:colOff>503603</xdr:colOff>
      <xdr:row>20</xdr:row>
      <xdr:rowOff>163897</xdr:rowOff>
    </xdr:to>
    <xdr:sp macro="" textlink="">
      <xdr:nvSpPr>
        <xdr:cNvPr id="7" name="手繪多邊形 10" descr=" 瀏覽按鈕">
          <a:hlinkClick xmlns:r="http://schemas.openxmlformats.org/officeDocument/2006/relationships" r:id="rId1" tooltip="選取以提供有關本教學課程的意見反應"/>
          <a:extLst>
            <a:ext uri="{FF2B5EF4-FFF2-40B4-BE49-F238E27FC236}">
              <a16:creationId xmlns:a16="http://schemas.microsoft.com/office/drawing/2014/main" id="{ABFE9572-E542-4204-A02F-81CF0AC03CE1}"/>
            </a:ext>
          </a:extLst>
        </xdr:cNvPr>
        <xdr:cNvSpPr/>
      </xdr:nvSpPr>
      <xdr:spPr>
        <a:xfrm>
          <a:off x="8347869" y="4923022"/>
          <a:ext cx="432959" cy="432000"/>
        </a:xfrm>
        <a:custGeom>
          <a:avLst/>
          <a:gdLst>
            <a:gd name="connsiteX0" fmla="*/ 283692 w 643468"/>
            <a:gd name="connsiteY0" fmla="*/ 156886 h 643468"/>
            <a:gd name="connsiteX1" fmla="*/ 315574 w 643468"/>
            <a:gd name="connsiteY1" fmla="*/ 156886 h 643468"/>
            <a:gd name="connsiteX2" fmla="*/ 486582 w 643468"/>
            <a:gd name="connsiteY2" fmla="*/ 321734 h 643468"/>
            <a:gd name="connsiteX3" fmla="*/ 315574 w 643468"/>
            <a:gd name="connsiteY3" fmla="*/ 486582 h 643468"/>
            <a:gd name="connsiteX4" fmla="*/ 283692 w 643468"/>
            <a:gd name="connsiteY4" fmla="*/ 486582 h 643468"/>
            <a:gd name="connsiteX5" fmla="*/ 441545 w 643468"/>
            <a:gd name="connsiteY5" fmla="*/ 334415 h 643468"/>
            <a:gd name="connsiteX6" fmla="*/ 156887 w 643468"/>
            <a:gd name="connsiteY6" fmla="*/ 334415 h 643468"/>
            <a:gd name="connsiteX7" fmla="*/ 156887 w 643468"/>
            <a:gd name="connsiteY7" fmla="*/ 309054 h 643468"/>
            <a:gd name="connsiteX8" fmla="*/ 441545 w 643468"/>
            <a:gd name="connsiteY8" fmla="*/ 309054 h 643468"/>
            <a:gd name="connsiteX9" fmla="*/ 321733 w 643468"/>
            <a:gd name="connsiteY9" fmla="*/ 16937 h 643468"/>
            <a:gd name="connsiteX10" fmla="*/ 16936 w 643468"/>
            <a:gd name="connsiteY10" fmla="*/ 321734 h 643468"/>
            <a:gd name="connsiteX11" fmla="*/ 321733 w 643468"/>
            <a:gd name="connsiteY11" fmla="*/ 626531 h 643468"/>
            <a:gd name="connsiteX12" fmla="*/ 626530 w 643468"/>
            <a:gd name="connsiteY12" fmla="*/ 321734 h 643468"/>
            <a:gd name="connsiteX13" fmla="*/ 321733 w 643468"/>
            <a:gd name="connsiteY13" fmla="*/ 16937 h 643468"/>
            <a:gd name="connsiteX14" fmla="*/ 321734 w 643468"/>
            <a:gd name="connsiteY14" fmla="*/ 0 h 643468"/>
            <a:gd name="connsiteX15" fmla="*/ 643468 w 643468"/>
            <a:gd name="connsiteY15" fmla="*/ 321734 h 643468"/>
            <a:gd name="connsiteX16" fmla="*/ 321734 w 643468"/>
            <a:gd name="connsiteY16" fmla="*/ 643468 h 643468"/>
            <a:gd name="connsiteX17" fmla="*/ 0 w 643468"/>
            <a:gd name="connsiteY17" fmla="*/ 321734 h 643468"/>
            <a:gd name="connsiteX18" fmla="*/ 321734 w 643468"/>
            <a:gd name="connsiteY18" fmla="*/ 0 h 64346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</a:cxnLst>
          <a:rect l="l" t="t" r="r" b="b"/>
          <a:pathLst>
            <a:path w="643468" h="643468">
              <a:moveTo>
                <a:pt x="283692" y="156886"/>
              </a:moveTo>
              <a:lnTo>
                <a:pt x="315574" y="156886"/>
              </a:lnTo>
              <a:lnTo>
                <a:pt x="486582" y="321734"/>
              </a:lnTo>
              <a:lnTo>
                <a:pt x="315574" y="486582"/>
              </a:lnTo>
              <a:lnTo>
                <a:pt x="283692" y="486582"/>
              </a:lnTo>
              <a:lnTo>
                <a:pt x="441545" y="334415"/>
              </a:lnTo>
              <a:lnTo>
                <a:pt x="156887" y="334415"/>
              </a:lnTo>
              <a:lnTo>
                <a:pt x="156887" y="309054"/>
              </a:lnTo>
              <a:lnTo>
                <a:pt x="441545" y="309054"/>
              </a:lnTo>
              <a:close/>
              <a:moveTo>
                <a:pt x="321733" y="16937"/>
              </a:moveTo>
              <a:cubicBezTo>
                <a:pt x="153398" y="16937"/>
                <a:pt x="16936" y="153399"/>
                <a:pt x="16936" y="321734"/>
              </a:cubicBezTo>
              <a:cubicBezTo>
                <a:pt x="16936" y="490069"/>
                <a:pt x="153398" y="626531"/>
                <a:pt x="321733" y="626531"/>
              </a:cubicBezTo>
              <a:cubicBezTo>
                <a:pt x="490068" y="626531"/>
                <a:pt x="626530" y="490069"/>
                <a:pt x="626530" y="321734"/>
              </a:cubicBezTo>
              <a:cubicBezTo>
                <a:pt x="626530" y="153399"/>
                <a:pt x="490068" y="16937"/>
                <a:pt x="321733" y="16937"/>
              </a:cubicBezTo>
              <a:close/>
              <a:moveTo>
                <a:pt x="321734" y="0"/>
              </a:moveTo>
              <a:cubicBezTo>
                <a:pt x="499423" y="0"/>
                <a:pt x="643468" y="144045"/>
                <a:pt x="643468" y="321734"/>
              </a:cubicBezTo>
              <a:cubicBezTo>
                <a:pt x="643468" y="499423"/>
                <a:pt x="499423" y="643468"/>
                <a:pt x="321734" y="643468"/>
              </a:cubicBezTo>
              <a:cubicBezTo>
                <a:pt x="144045" y="643468"/>
                <a:pt x="0" y="499423"/>
                <a:pt x="0" y="321734"/>
              </a:cubicBezTo>
              <a:cubicBezTo>
                <a:pt x="0" y="144045"/>
                <a:pt x="144045" y="0"/>
                <a:pt x="321734" y="0"/>
              </a:cubicBezTo>
              <a:close/>
            </a:path>
          </a:pathLst>
        </a:cu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 rtl="0"/>
          <a:r>
            <a:rPr lang="zh-tw">
              <a:solidFill>
                <a:schemeClr val="tx1"/>
              </a:solidFill>
            </a:rPr>
            <a:t> </a:t>
          </a:r>
        </a:p>
      </xdr:txBody>
    </xdr:sp>
    <xdr:clientData/>
  </xdr:twoCellAnchor>
  <xdr:twoCellAnchor editAs="absolute">
    <xdr:from>
      <xdr:col>4</xdr:col>
      <xdr:colOff>1343026</xdr:colOff>
      <xdr:row>18</xdr:row>
      <xdr:rowOff>75891</xdr:rowOff>
    </xdr:from>
    <xdr:to>
      <xdr:col>9</xdr:col>
      <xdr:colOff>12477</xdr:colOff>
      <xdr:row>20</xdr:row>
      <xdr:rowOff>150049</xdr:rowOff>
    </xdr:to>
    <xdr:sp macro="" textlink="">
      <xdr:nvSpPr>
        <xdr:cNvPr id="8" name="文字方塊 7" descr="提供有關本教學課程的意見反應">
          <a:hlinkClick xmlns:r="http://schemas.openxmlformats.org/officeDocument/2006/relationships" r:id="rId1" tooltip="選取以提供有關本教學課程的意見反應"/>
          <a:extLst>
            <a:ext uri="{FF2B5EF4-FFF2-40B4-BE49-F238E27FC236}">
              <a16:creationId xmlns:a16="http://schemas.microsoft.com/office/drawing/2014/main" id="{486804DC-52C6-42F3-9F94-DB88EFFD0B78}"/>
            </a:ext>
          </a:extLst>
        </xdr:cNvPr>
        <xdr:cNvSpPr txBox="1"/>
      </xdr:nvSpPr>
      <xdr:spPr>
        <a:xfrm>
          <a:off x="4343401" y="4905066"/>
          <a:ext cx="3936776" cy="43610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 rtl="0"/>
          <a:r>
            <a:rPr lang="zh-tw" sz="1800" baseline="0">
              <a:solidFill>
                <a:schemeClr val="bg1"/>
              </a:solidFill>
              <a:effectLst/>
              <a:latin typeface="Microsoft JhengHei UI" panose="020B0604030504040204" pitchFamily="34" charset="-120"/>
              <a:ea typeface="Microsoft JhengHei UI" panose="020B0604030504040204" pitchFamily="34" charset="-120"/>
              <a:cs typeface="Segoe UI Light" panose="020B0502040204020203" pitchFamily="34" charset="0"/>
            </a:rPr>
            <a:t>提供有關本教學課程的意見反應</a:t>
          </a:r>
          <a:endParaRPr lang="en-US" sz="1800">
            <a:solidFill>
              <a:schemeClr val="bg1"/>
            </a:solidFill>
            <a:latin typeface="Microsoft JhengHei UI" panose="020B0604030504040204" pitchFamily="34" charset="-120"/>
            <a:ea typeface="Microsoft JhengHei UI" panose="020B0604030504040204" pitchFamily="34" charset="-120"/>
            <a:cs typeface="Segoe UI Light" panose="020B0502040204020203" pitchFamily="34" charset="0"/>
          </a:endParaRPr>
        </a:p>
      </xdr:txBody>
    </xdr:sp>
    <xdr:clientData/>
  </xdr:twoCellAnchor>
  <xdr:twoCellAnchor>
    <xdr:from>
      <xdr:col>6</xdr:col>
      <xdr:colOff>9525</xdr:colOff>
      <xdr:row>8</xdr:row>
      <xdr:rowOff>95250</xdr:rowOff>
    </xdr:from>
    <xdr:to>
      <xdr:col>6</xdr:col>
      <xdr:colOff>609600</xdr:colOff>
      <xdr:row>12</xdr:row>
      <xdr:rowOff>114300</xdr:rowOff>
    </xdr:to>
    <xdr:sp macro="" textlink="">
      <xdr:nvSpPr>
        <xdr:cNvPr id="14" name="文字方塊 13" descr="Get started with formulas in Excel&#10;See how to create formulas and use built-in functions to perform calculations and solve problems.&#10;">
          <a:hlinkClick xmlns:r="http://schemas.openxmlformats.org/officeDocument/2006/relationships" r:id="rId2" tooltip="按一下以深入了解 Excel 公式"/>
          <a:extLst>
            <a:ext uri="{FF2B5EF4-FFF2-40B4-BE49-F238E27FC236}">
              <a16:creationId xmlns:a16="http://schemas.microsoft.com/office/drawing/2014/main" id="{BA4A1086-7F92-451E-8FD2-633C86C6B119}"/>
            </a:ext>
          </a:extLst>
        </xdr:cNvPr>
        <xdr:cNvSpPr txBox="1"/>
      </xdr:nvSpPr>
      <xdr:spPr>
        <a:xfrm>
          <a:off x="4953000" y="1543050"/>
          <a:ext cx="600075" cy="742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 rtl="0"/>
          <a:r>
            <a:rPr lang="zh-tw" sz="3600" i="1">
              <a:solidFill>
                <a:schemeClr val="bg1"/>
              </a:solidFill>
              <a:latin typeface="Microsoft JhengHei UI" panose="020B0604030504040204" pitchFamily="34" charset="-120"/>
              <a:ea typeface="Microsoft JhengHei UI" panose="020B0604030504040204" pitchFamily="34" charset="-120"/>
              <a:cs typeface="Times New Roman" panose="02020603050405020304" pitchFamily="18" charset="0"/>
            </a:rPr>
            <a:t>fx</a:t>
          </a:r>
          <a:endParaRPr lang="en-US" sz="1100" i="1">
            <a:solidFill>
              <a:schemeClr val="bg1"/>
            </a:solidFill>
            <a:latin typeface="Microsoft JhengHei UI" panose="020B0604030504040204" pitchFamily="34" charset="-120"/>
            <a:ea typeface="Microsoft JhengHei UI" panose="020B0604030504040204" pitchFamily="34" charset="-12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2</xdr:col>
      <xdr:colOff>47625</xdr:colOff>
      <xdr:row>9</xdr:row>
      <xdr:rowOff>85725</xdr:rowOff>
    </xdr:from>
    <xdr:to>
      <xdr:col>2</xdr:col>
      <xdr:colOff>410029</xdr:colOff>
      <xdr:row>12</xdr:row>
      <xdr:rowOff>28575</xdr:rowOff>
    </xdr:to>
    <xdr:grpSp>
      <xdr:nvGrpSpPr>
        <xdr:cNvPr id="20" name="群組 19" descr="圖示計算機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5B3D31C8-7267-4FCB-9853-43775764C85C}"/>
            </a:ext>
          </a:extLst>
        </xdr:cNvPr>
        <xdr:cNvGrpSpPr/>
      </xdr:nvGrpSpPr>
      <xdr:grpSpPr>
        <a:xfrm>
          <a:off x="1295400" y="1714500"/>
          <a:ext cx="362404" cy="485775"/>
          <a:chOff x="5869781" y="3126581"/>
          <a:chExt cx="447675" cy="600075"/>
        </a:xfrm>
        <a:solidFill>
          <a:schemeClr val="bg1"/>
        </a:solidFill>
      </xdr:grpSpPr>
      <xdr:sp macro="" textlink="">
        <xdr:nvSpPr>
          <xdr:cNvPr id="22" name="手繪多邊形：圖案​ 21">
            <a:extLst>
              <a:ext uri="{FF2B5EF4-FFF2-40B4-BE49-F238E27FC236}">
                <a16:creationId xmlns:a16="http://schemas.microsoft.com/office/drawing/2014/main" id="{F8A9D3A4-5021-41AD-9D2E-DF1F35F8800F}"/>
              </a:ext>
            </a:extLst>
          </xdr:cNvPr>
          <xdr:cNvSpPr/>
        </xdr:nvSpPr>
        <xdr:spPr>
          <a:xfrm>
            <a:off x="5869781" y="3126581"/>
            <a:ext cx="447675" cy="600075"/>
          </a:xfrm>
          <a:custGeom>
            <a:avLst/>
            <a:gdLst>
              <a:gd name="connsiteX0" fmla="*/ 397669 w 447675"/>
              <a:gd name="connsiteY0" fmla="*/ 7144 h 600075"/>
              <a:gd name="connsiteX1" fmla="*/ 54769 w 447675"/>
              <a:gd name="connsiteY1" fmla="*/ 7144 h 600075"/>
              <a:gd name="connsiteX2" fmla="*/ 7144 w 447675"/>
              <a:gd name="connsiteY2" fmla="*/ 54769 h 600075"/>
              <a:gd name="connsiteX3" fmla="*/ 7144 w 447675"/>
              <a:gd name="connsiteY3" fmla="*/ 550069 h 600075"/>
              <a:gd name="connsiteX4" fmla="*/ 54769 w 447675"/>
              <a:gd name="connsiteY4" fmla="*/ 597694 h 600075"/>
              <a:gd name="connsiteX5" fmla="*/ 397669 w 447675"/>
              <a:gd name="connsiteY5" fmla="*/ 597694 h 600075"/>
              <a:gd name="connsiteX6" fmla="*/ 445294 w 447675"/>
              <a:gd name="connsiteY6" fmla="*/ 550069 h 600075"/>
              <a:gd name="connsiteX7" fmla="*/ 445294 w 447675"/>
              <a:gd name="connsiteY7" fmla="*/ 54769 h 600075"/>
              <a:gd name="connsiteX8" fmla="*/ 397669 w 447675"/>
              <a:gd name="connsiteY8" fmla="*/ 7144 h 600075"/>
              <a:gd name="connsiteX9" fmla="*/ 426244 w 447675"/>
              <a:gd name="connsiteY9" fmla="*/ 550069 h 600075"/>
              <a:gd name="connsiteX10" fmla="*/ 397669 w 447675"/>
              <a:gd name="connsiteY10" fmla="*/ 578644 h 600075"/>
              <a:gd name="connsiteX11" fmla="*/ 54769 w 447675"/>
              <a:gd name="connsiteY11" fmla="*/ 578644 h 600075"/>
              <a:gd name="connsiteX12" fmla="*/ 26194 w 447675"/>
              <a:gd name="connsiteY12" fmla="*/ 550069 h 600075"/>
              <a:gd name="connsiteX13" fmla="*/ 26194 w 447675"/>
              <a:gd name="connsiteY13" fmla="*/ 54769 h 600075"/>
              <a:gd name="connsiteX14" fmla="*/ 54769 w 447675"/>
              <a:gd name="connsiteY14" fmla="*/ 26194 h 600075"/>
              <a:gd name="connsiteX15" fmla="*/ 397669 w 447675"/>
              <a:gd name="connsiteY15" fmla="*/ 26194 h 600075"/>
              <a:gd name="connsiteX16" fmla="*/ 426244 w 447675"/>
              <a:gd name="connsiteY16" fmla="*/ 54769 h 600075"/>
              <a:gd name="connsiteX17" fmla="*/ 426244 w 447675"/>
              <a:gd name="connsiteY17" fmla="*/ 550069 h 60007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  <a:cxn ang="0">
                <a:pos x="connsiteX14" y="connsiteY14"/>
              </a:cxn>
              <a:cxn ang="0">
                <a:pos x="connsiteX15" y="connsiteY15"/>
              </a:cxn>
              <a:cxn ang="0">
                <a:pos x="connsiteX16" y="connsiteY16"/>
              </a:cxn>
              <a:cxn ang="0">
                <a:pos x="connsiteX17" y="connsiteY17"/>
              </a:cxn>
            </a:cxnLst>
            <a:rect l="l" t="t" r="r" b="b"/>
            <a:pathLst>
              <a:path w="447675" h="600075">
                <a:moveTo>
                  <a:pt x="397669" y="7144"/>
                </a:moveTo>
                <a:lnTo>
                  <a:pt x="54769" y="7144"/>
                </a:lnTo>
                <a:cubicBezTo>
                  <a:pt x="28508" y="7144"/>
                  <a:pt x="7144" y="28508"/>
                  <a:pt x="7144" y="54769"/>
                </a:cubicBezTo>
                <a:lnTo>
                  <a:pt x="7144" y="550069"/>
                </a:lnTo>
                <a:cubicBezTo>
                  <a:pt x="7144" y="576329"/>
                  <a:pt x="28508" y="597694"/>
                  <a:pt x="54769" y="597694"/>
                </a:cubicBezTo>
                <a:lnTo>
                  <a:pt x="397669" y="597694"/>
                </a:lnTo>
                <a:cubicBezTo>
                  <a:pt x="423929" y="597694"/>
                  <a:pt x="445294" y="576329"/>
                  <a:pt x="445294" y="550069"/>
                </a:cubicBezTo>
                <a:lnTo>
                  <a:pt x="445294" y="54769"/>
                </a:lnTo>
                <a:cubicBezTo>
                  <a:pt x="445294" y="28508"/>
                  <a:pt x="423929" y="7144"/>
                  <a:pt x="397669" y="7144"/>
                </a:cubicBezTo>
                <a:close/>
                <a:moveTo>
                  <a:pt x="426244" y="550069"/>
                </a:moveTo>
                <a:cubicBezTo>
                  <a:pt x="426244" y="565823"/>
                  <a:pt x="413423" y="578644"/>
                  <a:pt x="397669" y="578644"/>
                </a:cubicBezTo>
                <a:lnTo>
                  <a:pt x="54769" y="578644"/>
                </a:lnTo>
                <a:cubicBezTo>
                  <a:pt x="39014" y="578644"/>
                  <a:pt x="26194" y="565823"/>
                  <a:pt x="26194" y="550069"/>
                </a:cubicBezTo>
                <a:lnTo>
                  <a:pt x="26194" y="54769"/>
                </a:lnTo>
                <a:cubicBezTo>
                  <a:pt x="26194" y="39014"/>
                  <a:pt x="39014" y="26194"/>
                  <a:pt x="54769" y="26194"/>
                </a:cubicBezTo>
                <a:lnTo>
                  <a:pt x="397669" y="26194"/>
                </a:lnTo>
                <a:cubicBezTo>
                  <a:pt x="413423" y="26194"/>
                  <a:pt x="426244" y="39014"/>
                  <a:pt x="426244" y="54769"/>
                </a:cubicBezTo>
                <a:lnTo>
                  <a:pt x="426244" y="550069"/>
                </a:lnTo>
                <a:close/>
              </a:path>
            </a:pathLst>
          </a:custGeom>
          <a:grpFill/>
          <a:ln w="9525" cap="flat">
            <a:noFill/>
            <a:prstDash val="solid"/>
            <a:miter/>
          </a:ln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en-US">
              <a:solidFill>
                <a:schemeClr val="bg1"/>
              </a:solidFill>
            </a:endParaRPr>
          </a:p>
        </xdr:txBody>
      </xdr:sp>
      <xdr:sp macro="" textlink="">
        <xdr:nvSpPr>
          <xdr:cNvPr id="23" name="手繪多邊形：圖案​ 22">
            <a:extLst>
              <a:ext uri="{FF2B5EF4-FFF2-40B4-BE49-F238E27FC236}">
                <a16:creationId xmlns:a16="http://schemas.microsoft.com/office/drawing/2014/main" id="{6B8A802A-E499-4765-84E4-B5B17DDFC852}"/>
              </a:ext>
            </a:extLst>
          </xdr:cNvPr>
          <xdr:cNvSpPr/>
        </xdr:nvSpPr>
        <xdr:spPr>
          <a:xfrm>
            <a:off x="5917406" y="3183731"/>
            <a:ext cx="352425" cy="161925"/>
          </a:xfrm>
          <a:custGeom>
            <a:avLst/>
            <a:gdLst>
              <a:gd name="connsiteX0" fmla="*/ 340519 w 352425"/>
              <a:gd name="connsiteY0" fmla="*/ 7144 h 161925"/>
              <a:gd name="connsiteX1" fmla="*/ 16669 w 352425"/>
              <a:gd name="connsiteY1" fmla="*/ 7144 h 161925"/>
              <a:gd name="connsiteX2" fmla="*/ 7144 w 352425"/>
              <a:gd name="connsiteY2" fmla="*/ 16669 h 161925"/>
              <a:gd name="connsiteX3" fmla="*/ 7144 w 352425"/>
              <a:gd name="connsiteY3" fmla="*/ 150019 h 161925"/>
              <a:gd name="connsiteX4" fmla="*/ 16669 w 352425"/>
              <a:gd name="connsiteY4" fmla="*/ 159544 h 161925"/>
              <a:gd name="connsiteX5" fmla="*/ 340519 w 352425"/>
              <a:gd name="connsiteY5" fmla="*/ 159544 h 161925"/>
              <a:gd name="connsiteX6" fmla="*/ 350044 w 352425"/>
              <a:gd name="connsiteY6" fmla="*/ 150019 h 161925"/>
              <a:gd name="connsiteX7" fmla="*/ 350044 w 352425"/>
              <a:gd name="connsiteY7" fmla="*/ 16669 h 161925"/>
              <a:gd name="connsiteX8" fmla="*/ 340519 w 352425"/>
              <a:gd name="connsiteY8" fmla="*/ 7144 h 161925"/>
              <a:gd name="connsiteX9" fmla="*/ 330994 w 352425"/>
              <a:gd name="connsiteY9" fmla="*/ 140494 h 161925"/>
              <a:gd name="connsiteX10" fmla="*/ 26194 w 352425"/>
              <a:gd name="connsiteY10" fmla="*/ 140494 h 161925"/>
              <a:gd name="connsiteX11" fmla="*/ 26194 w 352425"/>
              <a:gd name="connsiteY11" fmla="*/ 26194 h 161925"/>
              <a:gd name="connsiteX12" fmla="*/ 330994 w 352425"/>
              <a:gd name="connsiteY12" fmla="*/ 26194 h 161925"/>
              <a:gd name="connsiteX13" fmla="*/ 330994 w 352425"/>
              <a:gd name="connsiteY13" fmla="*/ 140494 h 16192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</a:cxnLst>
            <a:rect l="l" t="t" r="r" b="b"/>
            <a:pathLst>
              <a:path w="352425" h="161925">
                <a:moveTo>
                  <a:pt x="340519" y="7144"/>
                </a:moveTo>
                <a:lnTo>
                  <a:pt x="16669" y="7144"/>
                </a:lnTo>
                <a:cubicBezTo>
                  <a:pt x="11411" y="7144"/>
                  <a:pt x="7144" y="11411"/>
                  <a:pt x="7144" y="16669"/>
                </a:cubicBezTo>
                <a:lnTo>
                  <a:pt x="7144" y="150019"/>
                </a:lnTo>
                <a:cubicBezTo>
                  <a:pt x="7144" y="155277"/>
                  <a:pt x="11411" y="159544"/>
                  <a:pt x="16669" y="159544"/>
                </a:cubicBezTo>
                <a:lnTo>
                  <a:pt x="340519" y="159544"/>
                </a:lnTo>
                <a:cubicBezTo>
                  <a:pt x="345777" y="159544"/>
                  <a:pt x="350044" y="155277"/>
                  <a:pt x="350044" y="150019"/>
                </a:cubicBezTo>
                <a:lnTo>
                  <a:pt x="350044" y="16669"/>
                </a:lnTo>
                <a:cubicBezTo>
                  <a:pt x="350044" y="11411"/>
                  <a:pt x="345777" y="7144"/>
                  <a:pt x="340519" y="7144"/>
                </a:cubicBezTo>
                <a:close/>
                <a:moveTo>
                  <a:pt x="330994" y="140494"/>
                </a:moveTo>
                <a:lnTo>
                  <a:pt x="26194" y="140494"/>
                </a:lnTo>
                <a:lnTo>
                  <a:pt x="26194" y="26194"/>
                </a:lnTo>
                <a:lnTo>
                  <a:pt x="330994" y="26194"/>
                </a:lnTo>
                <a:lnTo>
                  <a:pt x="330994" y="140494"/>
                </a:lnTo>
                <a:close/>
              </a:path>
            </a:pathLst>
          </a:custGeom>
          <a:grpFill/>
          <a:ln w="9525" cap="flat">
            <a:noFill/>
            <a:prstDash val="solid"/>
            <a:miter/>
          </a:ln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en-US">
              <a:solidFill>
                <a:schemeClr val="bg1"/>
              </a:solidFill>
            </a:endParaRPr>
          </a:p>
        </xdr:txBody>
      </xdr:sp>
      <xdr:sp macro="" textlink="">
        <xdr:nvSpPr>
          <xdr:cNvPr id="24" name="手繪多邊形：圖案​ 23">
            <a:extLst>
              <a:ext uri="{FF2B5EF4-FFF2-40B4-BE49-F238E27FC236}">
                <a16:creationId xmlns:a16="http://schemas.microsoft.com/office/drawing/2014/main" id="{B9DFA7D5-8BB4-473E-9322-AE06972EB6D8}"/>
              </a:ext>
            </a:extLst>
          </xdr:cNvPr>
          <xdr:cNvSpPr/>
        </xdr:nvSpPr>
        <xdr:spPr>
          <a:xfrm>
            <a:off x="5917406" y="3374231"/>
            <a:ext cx="104775" cy="85725"/>
          </a:xfrm>
          <a:custGeom>
            <a:avLst/>
            <a:gdLst>
              <a:gd name="connsiteX0" fmla="*/ 92869 w 104775"/>
              <a:gd name="connsiteY0" fmla="*/ 7144 h 85725"/>
              <a:gd name="connsiteX1" fmla="*/ 16669 w 104775"/>
              <a:gd name="connsiteY1" fmla="*/ 7144 h 85725"/>
              <a:gd name="connsiteX2" fmla="*/ 7144 w 104775"/>
              <a:gd name="connsiteY2" fmla="*/ 16669 h 85725"/>
              <a:gd name="connsiteX3" fmla="*/ 7144 w 104775"/>
              <a:gd name="connsiteY3" fmla="*/ 73819 h 85725"/>
              <a:gd name="connsiteX4" fmla="*/ 16669 w 104775"/>
              <a:gd name="connsiteY4" fmla="*/ 83344 h 85725"/>
              <a:gd name="connsiteX5" fmla="*/ 92869 w 104775"/>
              <a:gd name="connsiteY5" fmla="*/ 83344 h 85725"/>
              <a:gd name="connsiteX6" fmla="*/ 102394 w 104775"/>
              <a:gd name="connsiteY6" fmla="*/ 73819 h 85725"/>
              <a:gd name="connsiteX7" fmla="*/ 102394 w 104775"/>
              <a:gd name="connsiteY7" fmla="*/ 16669 h 85725"/>
              <a:gd name="connsiteX8" fmla="*/ 92869 w 104775"/>
              <a:gd name="connsiteY8" fmla="*/ 7144 h 85725"/>
              <a:gd name="connsiteX9" fmla="*/ 83344 w 104775"/>
              <a:gd name="connsiteY9" fmla="*/ 64294 h 85725"/>
              <a:gd name="connsiteX10" fmla="*/ 26194 w 104775"/>
              <a:gd name="connsiteY10" fmla="*/ 64294 h 85725"/>
              <a:gd name="connsiteX11" fmla="*/ 26194 w 104775"/>
              <a:gd name="connsiteY11" fmla="*/ 26194 h 85725"/>
              <a:gd name="connsiteX12" fmla="*/ 83344 w 104775"/>
              <a:gd name="connsiteY12" fmla="*/ 26194 h 85725"/>
              <a:gd name="connsiteX13" fmla="*/ 83344 w 104775"/>
              <a:gd name="connsiteY13" fmla="*/ 64294 h 8572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</a:cxnLst>
            <a:rect l="l" t="t" r="r" b="b"/>
            <a:pathLst>
              <a:path w="104775" h="85725">
                <a:moveTo>
                  <a:pt x="92869" y="7144"/>
                </a:moveTo>
                <a:lnTo>
                  <a:pt x="16669" y="7144"/>
                </a:lnTo>
                <a:cubicBezTo>
                  <a:pt x="11411" y="7144"/>
                  <a:pt x="7144" y="11411"/>
                  <a:pt x="7144" y="16669"/>
                </a:cubicBezTo>
                <a:lnTo>
                  <a:pt x="7144" y="73819"/>
                </a:lnTo>
                <a:cubicBezTo>
                  <a:pt x="7144" y="79077"/>
                  <a:pt x="11411" y="83344"/>
                  <a:pt x="16669" y="83344"/>
                </a:cubicBezTo>
                <a:lnTo>
                  <a:pt x="92869" y="83344"/>
                </a:lnTo>
                <a:cubicBezTo>
                  <a:pt x="98127" y="83344"/>
                  <a:pt x="102394" y="79077"/>
                  <a:pt x="102394" y="73819"/>
                </a:cubicBezTo>
                <a:lnTo>
                  <a:pt x="102394" y="16669"/>
                </a:lnTo>
                <a:cubicBezTo>
                  <a:pt x="102394" y="11411"/>
                  <a:pt x="98127" y="7144"/>
                  <a:pt x="92869" y="7144"/>
                </a:cubicBezTo>
                <a:close/>
                <a:moveTo>
                  <a:pt x="83344" y="64294"/>
                </a:moveTo>
                <a:lnTo>
                  <a:pt x="26194" y="64294"/>
                </a:lnTo>
                <a:lnTo>
                  <a:pt x="26194" y="26194"/>
                </a:lnTo>
                <a:lnTo>
                  <a:pt x="83344" y="26194"/>
                </a:lnTo>
                <a:lnTo>
                  <a:pt x="83344" y="64294"/>
                </a:lnTo>
                <a:close/>
              </a:path>
            </a:pathLst>
          </a:custGeom>
          <a:grpFill/>
          <a:ln w="9525" cap="flat">
            <a:noFill/>
            <a:prstDash val="solid"/>
            <a:miter/>
          </a:ln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en-US">
              <a:solidFill>
                <a:schemeClr val="bg1"/>
              </a:solidFill>
            </a:endParaRPr>
          </a:p>
        </xdr:txBody>
      </xdr:sp>
      <xdr:sp macro="" textlink="">
        <xdr:nvSpPr>
          <xdr:cNvPr id="26" name="手繪多邊形：圖案​ 25">
            <a:extLst>
              <a:ext uri="{FF2B5EF4-FFF2-40B4-BE49-F238E27FC236}">
                <a16:creationId xmlns:a16="http://schemas.microsoft.com/office/drawing/2014/main" id="{97471CBA-CDC8-44BE-A114-11E58AEB40E7}"/>
              </a:ext>
            </a:extLst>
          </xdr:cNvPr>
          <xdr:cNvSpPr/>
        </xdr:nvSpPr>
        <xdr:spPr>
          <a:xfrm>
            <a:off x="6041231" y="3374231"/>
            <a:ext cx="104775" cy="85725"/>
          </a:xfrm>
          <a:custGeom>
            <a:avLst/>
            <a:gdLst>
              <a:gd name="connsiteX0" fmla="*/ 92869 w 104775"/>
              <a:gd name="connsiteY0" fmla="*/ 7144 h 85725"/>
              <a:gd name="connsiteX1" fmla="*/ 16669 w 104775"/>
              <a:gd name="connsiteY1" fmla="*/ 7144 h 85725"/>
              <a:gd name="connsiteX2" fmla="*/ 7144 w 104775"/>
              <a:gd name="connsiteY2" fmla="*/ 16669 h 85725"/>
              <a:gd name="connsiteX3" fmla="*/ 7144 w 104775"/>
              <a:gd name="connsiteY3" fmla="*/ 73819 h 85725"/>
              <a:gd name="connsiteX4" fmla="*/ 16669 w 104775"/>
              <a:gd name="connsiteY4" fmla="*/ 83344 h 85725"/>
              <a:gd name="connsiteX5" fmla="*/ 92869 w 104775"/>
              <a:gd name="connsiteY5" fmla="*/ 83344 h 85725"/>
              <a:gd name="connsiteX6" fmla="*/ 102394 w 104775"/>
              <a:gd name="connsiteY6" fmla="*/ 73819 h 85725"/>
              <a:gd name="connsiteX7" fmla="*/ 102394 w 104775"/>
              <a:gd name="connsiteY7" fmla="*/ 16669 h 85725"/>
              <a:gd name="connsiteX8" fmla="*/ 92869 w 104775"/>
              <a:gd name="connsiteY8" fmla="*/ 7144 h 85725"/>
              <a:gd name="connsiteX9" fmla="*/ 83344 w 104775"/>
              <a:gd name="connsiteY9" fmla="*/ 64294 h 85725"/>
              <a:gd name="connsiteX10" fmla="*/ 26194 w 104775"/>
              <a:gd name="connsiteY10" fmla="*/ 64294 h 85725"/>
              <a:gd name="connsiteX11" fmla="*/ 26194 w 104775"/>
              <a:gd name="connsiteY11" fmla="*/ 26194 h 85725"/>
              <a:gd name="connsiteX12" fmla="*/ 83344 w 104775"/>
              <a:gd name="connsiteY12" fmla="*/ 26194 h 85725"/>
              <a:gd name="connsiteX13" fmla="*/ 83344 w 104775"/>
              <a:gd name="connsiteY13" fmla="*/ 64294 h 8572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</a:cxnLst>
            <a:rect l="l" t="t" r="r" b="b"/>
            <a:pathLst>
              <a:path w="104775" h="85725">
                <a:moveTo>
                  <a:pt x="92869" y="7144"/>
                </a:moveTo>
                <a:lnTo>
                  <a:pt x="16669" y="7144"/>
                </a:lnTo>
                <a:cubicBezTo>
                  <a:pt x="11411" y="7144"/>
                  <a:pt x="7144" y="11411"/>
                  <a:pt x="7144" y="16669"/>
                </a:cubicBezTo>
                <a:lnTo>
                  <a:pt x="7144" y="73819"/>
                </a:lnTo>
                <a:cubicBezTo>
                  <a:pt x="7144" y="79077"/>
                  <a:pt x="11411" y="83344"/>
                  <a:pt x="16669" y="83344"/>
                </a:cubicBezTo>
                <a:lnTo>
                  <a:pt x="92869" y="83344"/>
                </a:lnTo>
                <a:cubicBezTo>
                  <a:pt x="98127" y="83344"/>
                  <a:pt x="102394" y="79077"/>
                  <a:pt x="102394" y="73819"/>
                </a:cubicBezTo>
                <a:lnTo>
                  <a:pt x="102394" y="16669"/>
                </a:lnTo>
                <a:cubicBezTo>
                  <a:pt x="102394" y="11411"/>
                  <a:pt x="98127" y="7144"/>
                  <a:pt x="92869" y="7144"/>
                </a:cubicBezTo>
                <a:close/>
                <a:moveTo>
                  <a:pt x="83344" y="64294"/>
                </a:moveTo>
                <a:lnTo>
                  <a:pt x="26194" y="64294"/>
                </a:lnTo>
                <a:lnTo>
                  <a:pt x="26194" y="26194"/>
                </a:lnTo>
                <a:lnTo>
                  <a:pt x="83344" y="26194"/>
                </a:lnTo>
                <a:lnTo>
                  <a:pt x="83344" y="64294"/>
                </a:lnTo>
                <a:close/>
              </a:path>
            </a:pathLst>
          </a:custGeom>
          <a:grpFill/>
          <a:ln w="9525" cap="flat">
            <a:noFill/>
            <a:prstDash val="solid"/>
            <a:miter/>
          </a:ln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en-US">
              <a:solidFill>
                <a:schemeClr val="bg1"/>
              </a:solidFill>
            </a:endParaRPr>
          </a:p>
        </xdr:txBody>
      </xdr:sp>
      <xdr:sp macro="" textlink="">
        <xdr:nvSpPr>
          <xdr:cNvPr id="27" name="手繪多邊形：圖案​ 26">
            <a:extLst>
              <a:ext uri="{FF2B5EF4-FFF2-40B4-BE49-F238E27FC236}">
                <a16:creationId xmlns:a16="http://schemas.microsoft.com/office/drawing/2014/main" id="{4F34CB39-5C7D-4E99-A39F-92BC5AEBF0DD}"/>
              </a:ext>
            </a:extLst>
          </xdr:cNvPr>
          <xdr:cNvSpPr/>
        </xdr:nvSpPr>
        <xdr:spPr>
          <a:xfrm>
            <a:off x="6165056" y="3374231"/>
            <a:ext cx="104775" cy="85725"/>
          </a:xfrm>
          <a:custGeom>
            <a:avLst/>
            <a:gdLst>
              <a:gd name="connsiteX0" fmla="*/ 92869 w 104775"/>
              <a:gd name="connsiteY0" fmla="*/ 7144 h 85725"/>
              <a:gd name="connsiteX1" fmla="*/ 16669 w 104775"/>
              <a:gd name="connsiteY1" fmla="*/ 7144 h 85725"/>
              <a:gd name="connsiteX2" fmla="*/ 7144 w 104775"/>
              <a:gd name="connsiteY2" fmla="*/ 16669 h 85725"/>
              <a:gd name="connsiteX3" fmla="*/ 7144 w 104775"/>
              <a:gd name="connsiteY3" fmla="*/ 73819 h 85725"/>
              <a:gd name="connsiteX4" fmla="*/ 16669 w 104775"/>
              <a:gd name="connsiteY4" fmla="*/ 83344 h 85725"/>
              <a:gd name="connsiteX5" fmla="*/ 92869 w 104775"/>
              <a:gd name="connsiteY5" fmla="*/ 83344 h 85725"/>
              <a:gd name="connsiteX6" fmla="*/ 102394 w 104775"/>
              <a:gd name="connsiteY6" fmla="*/ 73819 h 85725"/>
              <a:gd name="connsiteX7" fmla="*/ 102394 w 104775"/>
              <a:gd name="connsiteY7" fmla="*/ 16669 h 85725"/>
              <a:gd name="connsiteX8" fmla="*/ 92869 w 104775"/>
              <a:gd name="connsiteY8" fmla="*/ 7144 h 85725"/>
              <a:gd name="connsiteX9" fmla="*/ 83344 w 104775"/>
              <a:gd name="connsiteY9" fmla="*/ 64294 h 85725"/>
              <a:gd name="connsiteX10" fmla="*/ 26194 w 104775"/>
              <a:gd name="connsiteY10" fmla="*/ 64294 h 85725"/>
              <a:gd name="connsiteX11" fmla="*/ 26194 w 104775"/>
              <a:gd name="connsiteY11" fmla="*/ 26194 h 85725"/>
              <a:gd name="connsiteX12" fmla="*/ 83344 w 104775"/>
              <a:gd name="connsiteY12" fmla="*/ 26194 h 85725"/>
              <a:gd name="connsiteX13" fmla="*/ 83344 w 104775"/>
              <a:gd name="connsiteY13" fmla="*/ 64294 h 8572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</a:cxnLst>
            <a:rect l="l" t="t" r="r" b="b"/>
            <a:pathLst>
              <a:path w="104775" h="85725">
                <a:moveTo>
                  <a:pt x="92869" y="7144"/>
                </a:moveTo>
                <a:lnTo>
                  <a:pt x="16669" y="7144"/>
                </a:lnTo>
                <a:cubicBezTo>
                  <a:pt x="11411" y="7144"/>
                  <a:pt x="7144" y="11411"/>
                  <a:pt x="7144" y="16669"/>
                </a:cubicBezTo>
                <a:lnTo>
                  <a:pt x="7144" y="73819"/>
                </a:lnTo>
                <a:cubicBezTo>
                  <a:pt x="7144" y="79077"/>
                  <a:pt x="11411" y="83344"/>
                  <a:pt x="16669" y="83344"/>
                </a:cubicBezTo>
                <a:lnTo>
                  <a:pt x="92869" y="83344"/>
                </a:lnTo>
                <a:cubicBezTo>
                  <a:pt x="98127" y="83344"/>
                  <a:pt x="102394" y="79077"/>
                  <a:pt x="102394" y="73819"/>
                </a:cubicBezTo>
                <a:lnTo>
                  <a:pt x="102394" y="16669"/>
                </a:lnTo>
                <a:cubicBezTo>
                  <a:pt x="102394" y="11411"/>
                  <a:pt x="98127" y="7144"/>
                  <a:pt x="92869" y="7144"/>
                </a:cubicBezTo>
                <a:close/>
                <a:moveTo>
                  <a:pt x="83344" y="64294"/>
                </a:moveTo>
                <a:lnTo>
                  <a:pt x="26194" y="64294"/>
                </a:lnTo>
                <a:lnTo>
                  <a:pt x="26194" y="26194"/>
                </a:lnTo>
                <a:lnTo>
                  <a:pt x="83344" y="26194"/>
                </a:lnTo>
                <a:lnTo>
                  <a:pt x="83344" y="64294"/>
                </a:lnTo>
                <a:close/>
              </a:path>
            </a:pathLst>
          </a:custGeom>
          <a:grpFill/>
          <a:ln w="9525" cap="flat">
            <a:noFill/>
            <a:prstDash val="solid"/>
            <a:miter/>
          </a:ln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en-US">
              <a:solidFill>
                <a:schemeClr val="bg1"/>
              </a:solidFill>
            </a:endParaRPr>
          </a:p>
        </xdr:txBody>
      </xdr:sp>
      <xdr:sp macro="" textlink="">
        <xdr:nvSpPr>
          <xdr:cNvPr id="28" name="手繪多邊形：圖案​ 27">
            <a:extLst>
              <a:ext uri="{FF2B5EF4-FFF2-40B4-BE49-F238E27FC236}">
                <a16:creationId xmlns:a16="http://schemas.microsoft.com/office/drawing/2014/main" id="{D6E32946-64A0-48B4-92D4-7F7064CD1C7F}"/>
              </a:ext>
            </a:extLst>
          </xdr:cNvPr>
          <xdr:cNvSpPr/>
        </xdr:nvSpPr>
        <xdr:spPr>
          <a:xfrm>
            <a:off x="5917406" y="3479006"/>
            <a:ext cx="104775" cy="85725"/>
          </a:xfrm>
          <a:custGeom>
            <a:avLst/>
            <a:gdLst>
              <a:gd name="connsiteX0" fmla="*/ 92869 w 104775"/>
              <a:gd name="connsiteY0" fmla="*/ 7144 h 85725"/>
              <a:gd name="connsiteX1" fmla="*/ 16669 w 104775"/>
              <a:gd name="connsiteY1" fmla="*/ 7144 h 85725"/>
              <a:gd name="connsiteX2" fmla="*/ 7144 w 104775"/>
              <a:gd name="connsiteY2" fmla="*/ 16669 h 85725"/>
              <a:gd name="connsiteX3" fmla="*/ 7144 w 104775"/>
              <a:gd name="connsiteY3" fmla="*/ 73819 h 85725"/>
              <a:gd name="connsiteX4" fmla="*/ 16669 w 104775"/>
              <a:gd name="connsiteY4" fmla="*/ 83344 h 85725"/>
              <a:gd name="connsiteX5" fmla="*/ 92869 w 104775"/>
              <a:gd name="connsiteY5" fmla="*/ 83344 h 85725"/>
              <a:gd name="connsiteX6" fmla="*/ 102394 w 104775"/>
              <a:gd name="connsiteY6" fmla="*/ 73819 h 85725"/>
              <a:gd name="connsiteX7" fmla="*/ 102394 w 104775"/>
              <a:gd name="connsiteY7" fmla="*/ 16669 h 85725"/>
              <a:gd name="connsiteX8" fmla="*/ 92869 w 104775"/>
              <a:gd name="connsiteY8" fmla="*/ 7144 h 85725"/>
              <a:gd name="connsiteX9" fmla="*/ 83344 w 104775"/>
              <a:gd name="connsiteY9" fmla="*/ 64294 h 85725"/>
              <a:gd name="connsiteX10" fmla="*/ 26194 w 104775"/>
              <a:gd name="connsiteY10" fmla="*/ 64294 h 85725"/>
              <a:gd name="connsiteX11" fmla="*/ 26194 w 104775"/>
              <a:gd name="connsiteY11" fmla="*/ 26194 h 85725"/>
              <a:gd name="connsiteX12" fmla="*/ 83344 w 104775"/>
              <a:gd name="connsiteY12" fmla="*/ 26194 h 85725"/>
              <a:gd name="connsiteX13" fmla="*/ 83344 w 104775"/>
              <a:gd name="connsiteY13" fmla="*/ 64294 h 8572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</a:cxnLst>
            <a:rect l="l" t="t" r="r" b="b"/>
            <a:pathLst>
              <a:path w="104775" h="85725">
                <a:moveTo>
                  <a:pt x="92869" y="7144"/>
                </a:moveTo>
                <a:lnTo>
                  <a:pt x="16669" y="7144"/>
                </a:lnTo>
                <a:cubicBezTo>
                  <a:pt x="11411" y="7144"/>
                  <a:pt x="7144" y="11411"/>
                  <a:pt x="7144" y="16669"/>
                </a:cubicBezTo>
                <a:lnTo>
                  <a:pt x="7144" y="73819"/>
                </a:lnTo>
                <a:cubicBezTo>
                  <a:pt x="7144" y="79077"/>
                  <a:pt x="11411" y="83344"/>
                  <a:pt x="16669" y="83344"/>
                </a:cubicBezTo>
                <a:lnTo>
                  <a:pt x="92869" y="83344"/>
                </a:lnTo>
                <a:cubicBezTo>
                  <a:pt x="98127" y="83344"/>
                  <a:pt x="102394" y="79077"/>
                  <a:pt x="102394" y="73819"/>
                </a:cubicBezTo>
                <a:lnTo>
                  <a:pt x="102394" y="16669"/>
                </a:lnTo>
                <a:cubicBezTo>
                  <a:pt x="102394" y="11411"/>
                  <a:pt x="98127" y="7144"/>
                  <a:pt x="92869" y="7144"/>
                </a:cubicBezTo>
                <a:close/>
                <a:moveTo>
                  <a:pt x="83344" y="64294"/>
                </a:moveTo>
                <a:lnTo>
                  <a:pt x="26194" y="64294"/>
                </a:lnTo>
                <a:lnTo>
                  <a:pt x="26194" y="26194"/>
                </a:lnTo>
                <a:lnTo>
                  <a:pt x="83344" y="26194"/>
                </a:lnTo>
                <a:lnTo>
                  <a:pt x="83344" y="64294"/>
                </a:lnTo>
                <a:close/>
              </a:path>
            </a:pathLst>
          </a:custGeom>
          <a:grpFill/>
          <a:ln w="9525" cap="flat">
            <a:noFill/>
            <a:prstDash val="solid"/>
            <a:miter/>
          </a:ln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en-US">
              <a:solidFill>
                <a:schemeClr val="bg1"/>
              </a:solidFill>
            </a:endParaRPr>
          </a:p>
        </xdr:txBody>
      </xdr:sp>
      <xdr:sp macro="" textlink="">
        <xdr:nvSpPr>
          <xdr:cNvPr id="29" name="手繪多邊形：圖案​ 28">
            <a:extLst>
              <a:ext uri="{FF2B5EF4-FFF2-40B4-BE49-F238E27FC236}">
                <a16:creationId xmlns:a16="http://schemas.microsoft.com/office/drawing/2014/main" id="{19085FDD-7A82-40A8-82CC-51C416E6BC07}"/>
              </a:ext>
            </a:extLst>
          </xdr:cNvPr>
          <xdr:cNvSpPr/>
        </xdr:nvSpPr>
        <xdr:spPr>
          <a:xfrm>
            <a:off x="6041231" y="3479006"/>
            <a:ext cx="104775" cy="85725"/>
          </a:xfrm>
          <a:custGeom>
            <a:avLst/>
            <a:gdLst>
              <a:gd name="connsiteX0" fmla="*/ 92869 w 104775"/>
              <a:gd name="connsiteY0" fmla="*/ 7144 h 85725"/>
              <a:gd name="connsiteX1" fmla="*/ 16669 w 104775"/>
              <a:gd name="connsiteY1" fmla="*/ 7144 h 85725"/>
              <a:gd name="connsiteX2" fmla="*/ 7144 w 104775"/>
              <a:gd name="connsiteY2" fmla="*/ 16669 h 85725"/>
              <a:gd name="connsiteX3" fmla="*/ 7144 w 104775"/>
              <a:gd name="connsiteY3" fmla="*/ 73819 h 85725"/>
              <a:gd name="connsiteX4" fmla="*/ 16669 w 104775"/>
              <a:gd name="connsiteY4" fmla="*/ 83344 h 85725"/>
              <a:gd name="connsiteX5" fmla="*/ 92869 w 104775"/>
              <a:gd name="connsiteY5" fmla="*/ 83344 h 85725"/>
              <a:gd name="connsiteX6" fmla="*/ 102394 w 104775"/>
              <a:gd name="connsiteY6" fmla="*/ 73819 h 85725"/>
              <a:gd name="connsiteX7" fmla="*/ 102394 w 104775"/>
              <a:gd name="connsiteY7" fmla="*/ 16669 h 85725"/>
              <a:gd name="connsiteX8" fmla="*/ 92869 w 104775"/>
              <a:gd name="connsiteY8" fmla="*/ 7144 h 85725"/>
              <a:gd name="connsiteX9" fmla="*/ 83344 w 104775"/>
              <a:gd name="connsiteY9" fmla="*/ 64294 h 85725"/>
              <a:gd name="connsiteX10" fmla="*/ 26194 w 104775"/>
              <a:gd name="connsiteY10" fmla="*/ 64294 h 85725"/>
              <a:gd name="connsiteX11" fmla="*/ 26194 w 104775"/>
              <a:gd name="connsiteY11" fmla="*/ 26194 h 85725"/>
              <a:gd name="connsiteX12" fmla="*/ 83344 w 104775"/>
              <a:gd name="connsiteY12" fmla="*/ 26194 h 85725"/>
              <a:gd name="connsiteX13" fmla="*/ 83344 w 104775"/>
              <a:gd name="connsiteY13" fmla="*/ 64294 h 8572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</a:cxnLst>
            <a:rect l="l" t="t" r="r" b="b"/>
            <a:pathLst>
              <a:path w="104775" h="85725">
                <a:moveTo>
                  <a:pt x="92869" y="7144"/>
                </a:moveTo>
                <a:lnTo>
                  <a:pt x="16669" y="7144"/>
                </a:lnTo>
                <a:cubicBezTo>
                  <a:pt x="11411" y="7144"/>
                  <a:pt x="7144" y="11411"/>
                  <a:pt x="7144" y="16669"/>
                </a:cubicBezTo>
                <a:lnTo>
                  <a:pt x="7144" y="73819"/>
                </a:lnTo>
                <a:cubicBezTo>
                  <a:pt x="7144" y="79077"/>
                  <a:pt x="11411" y="83344"/>
                  <a:pt x="16669" y="83344"/>
                </a:cubicBezTo>
                <a:lnTo>
                  <a:pt x="92869" y="83344"/>
                </a:lnTo>
                <a:cubicBezTo>
                  <a:pt x="98127" y="83344"/>
                  <a:pt x="102394" y="79077"/>
                  <a:pt x="102394" y="73819"/>
                </a:cubicBezTo>
                <a:lnTo>
                  <a:pt x="102394" y="16669"/>
                </a:lnTo>
                <a:cubicBezTo>
                  <a:pt x="102394" y="11411"/>
                  <a:pt x="98127" y="7144"/>
                  <a:pt x="92869" y="7144"/>
                </a:cubicBezTo>
                <a:close/>
                <a:moveTo>
                  <a:pt x="83344" y="64294"/>
                </a:moveTo>
                <a:lnTo>
                  <a:pt x="26194" y="64294"/>
                </a:lnTo>
                <a:lnTo>
                  <a:pt x="26194" y="26194"/>
                </a:lnTo>
                <a:lnTo>
                  <a:pt x="83344" y="26194"/>
                </a:lnTo>
                <a:lnTo>
                  <a:pt x="83344" y="64294"/>
                </a:lnTo>
                <a:close/>
              </a:path>
            </a:pathLst>
          </a:custGeom>
          <a:grpFill/>
          <a:ln w="9525" cap="flat">
            <a:noFill/>
            <a:prstDash val="solid"/>
            <a:miter/>
          </a:ln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en-US">
              <a:solidFill>
                <a:schemeClr val="bg1"/>
              </a:solidFill>
            </a:endParaRPr>
          </a:p>
        </xdr:txBody>
      </xdr:sp>
      <xdr:sp macro="" textlink="">
        <xdr:nvSpPr>
          <xdr:cNvPr id="30" name="手繪多邊形：圖案​ 29">
            <a:extLst>
              <a:ext uri="{FF2B5EF4-FFF2-40B4-BE49-F238E27FC236}">
                <a16:creationId xmlns:a16="http://schemas.microsoft.com/office/drawing/2014/main" id="{9B86F29A-3EFA-4C0B-9BC8-F3E958F628DA}"/>
              </a:ext>
            </a:extLst>
          </xdr:cNvPr>
          <xdr:cNvSpPr/>
        </xdr:nvSpPr>
        <xdr:spPr>
          <a:xfrm>
            <a:off x="5917406" y="3583781"/>
            <a:ext cx="104775" cy="85725"/>
          </a:xfrm>
          <a:custGeom>
            <a:avLst/>
            <a:gdLst>
              <a:gd name="connsiteX0" fmla="*/ 92869 w 104775"/>
              <a:gd name="connsiteY0" fmla="*/ 7144 h 85725"/>
              <a:gd name="connsiteX1" fmla="*/ 16669 w 104775"/>
              <a:gd name="connsiteY1" fmla="*/ 7144 h 85725"/>
              <a:gd name="connsiteX2" fmla="*/ 7144 w 104775"/>
              <a:gd name="connsiteY2" fmla="*/ 16669 h 85725"/>
              <a:gd name="connsiteX3" fmla="*/ 7144 w 104775"/>
              <a:gd name="connsiteY3" fmla="*/ 73819 h 85725"/>
              <a:gd name="connsiteX4" fmla="*/ 16669 w 104775"/>
              <a:gd name="connsiteY4" fmla="*/ 83344 h 85725"/>
              <a:gd name="connsiteX5" fmla="*/ 92869 w 104775"/>
              <a:gd name="connsiteY5" fmla="*/ 83344 h 85725"/>
              <a:gd name="connsiteX6" fmla="*/ 102394 w 104775"/>
              <a:gd name="connsiteY6" fmla="*/ 73819 h 85725"/>
              <a:gd name="connsiteX7" fmla="*/ 102394 w 104775"/>
              <a:gd name="connsiteY7" fmla="*/ 16669 h 85725"/>
              <a:gd name="connsiteX8" fmla="*/ 92869 w 104775"/>
              <a:gd name="connsiteY8" fmla="*/ 7144 h 85725"/>
              <a:gd name="connsiteX9" fmla="*/ 83344 w 104775"/>
              <a:gd name="connsiteY9" fmla="*/ 64294 h 85725"/>
              <a:gd name="connsiteX10" fmla="*/ 26194 w 104775"/>
              <a:gd name="connsiteY10" fmla="*/ 64294 h 85725"/>
              <a:gd name="connsiteX11" fmla="*/ 26194 w 104775"/>
              <a:gd name="connsiteY11" fmla="*/ 26194 h 85725"/>
              <a:gd name="connsiteX12" fmla="*/ 83344 w 104775"/>
              <a:gd name="connsiteY12" fmla="*/ 26194 h 85725"/>
              <a:gd name="connsiteX13" fmla="*/ 83344 w 104775"/>
              <a:gd name="connsiteY13" fmla="*/ 64294 h 8572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</a:cxnLst>
            <a:rect l="l" t="t" r="r" b="b"/>
            <a:pathLst>
              <a:path w="104775" h="85725">
                <a:moveTo>
                  <a:pt x="92869" y="7144"/>
                </a:moveTo>
                <a:lnTo>
                  <a:pt x="16669" y="7144"/>
                </a:lnTo>
                <a:cubicBezTo>
                  <a:pt x="11411" y="7144"/>
                  <a:pt x="7144" y="11411"/>
                  <a:pt x="7144" y="16669"/>
                </a:cubicBezTo>
                <a:lnTo>
                  <a:pt x="7144" y="73819"/>
                </a:lnTo>
                <a:cubicBezTo>
                  <a:pt x="7144" y="79077"/>
                  <a:pt x="11411" y="83344"/>
                  <a:pt x="16669" y="83344"/>
                </a:cubicBezTo>
                <a:lnTo>
                  <a:pt x="92869" y="83344"/>
                </a:lnTo>
                <a:cubicBezTo>
                  <a:pt x="98127" y="83344"/>
                  <a:pt x="102394" y="79077"/>
                  <a:pt x="102394" y="73819"/>
                </a:cubicBezTo>
                <a:lnTo>
                  <a:pt x="102394" y="16669"/>
                </a:lnTo>
                <a:cubicBezTo>
                  <a:pt x="102394" y="11411"/>
                  <a:pt x="98127" y="7144"/>
                  <a:pt x="92869" y="7144"/>
                </a:cubicBezTo>
                <a:close/>
                <a:moveTo>
                  <a:pt x="83344" y="64294"/>
                </a:moveTo>
                <a:lnTo>
                  <a:pt x="26194" y="64294"/>
                </a:lnTo>
                <a:lnTo>
                  <a:pt x="26194" y="26194"/>
                </a:lnTo>
                <a:lnTo>
                  <a:pt x="83344" y="26194"/>
                </a:lnTo>
                <a:lnTo>
                  <a:pt x="83344" y="64294"/>
                </a:lnTo>
                <a:close/>
              </a:path>
            </a:pathLst>
          </a:custGeom>
          <a:grpFill/>
          <a:ln w="9525" cap="flat">
            <a:noFill/>
            <a:prstDash val="solid"/>
            <a:miter/>
          </a:ln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en-US">
              <a:solidFill>
                <a:schemeClr val="bg1"/>
              </a:solidFill>
            </a:endParaRPr>
          </a:p>
        </xdr:txBody>
      </xdr:sp>
      <xdr:sp macro="" textlink="">
        <xdr:nvSpPr>
          <xdr:cNvPr id="31" name="手繪多邊形：圖案​ 30">
            <a:extLst>
              <a:ext uri="{FF2B5EF4-FFF2-40B4-BE49-F238E27FC236}">
                <a16:creationId xmlns:a16="http://schemas.microsoft.com/office/drawing/2014/main" id="{58DDB3CA-2248-419D-A460-7191F1BF3677}"/>
              </a:ext>
            </a:extLst>
          </xdr:cNvPr>
          <xdr:cNvSpPr/>
        </xdr:nvSpPr>
        <xdr:spPr>
          <a:xfrm>
            <a:off x="6041231" y="3583781"/>
            <a:ext cx="104775" cy="85725"/>
          </a:xfrm>
          <a:custGeom>
            <a:avLst/>
            <a:gdLst>
              <a:gd name="connsiteX0" fmla="*/ 92869 w 104775"/>
              <a:gd name="connsiteY0" fmla="*/ 7144 h 85725"/>
              <a:gd name="connsiteX1" fmla="*/ 16669 w 104775"/>
              <a:gd name="connsiteY1" fmla="*/ 7144 h 85725"/>
              <a:gd name="connsiteX2" fmla="*/ 7144 w 104775"/>
              <a:gd name="connsiteY2" fmla="*/ 16669 h 85725"/>
              <a:gd name="connsiteX3" fmla="*/ 7144 w 104775"/>
              <a:gd name="connsiteY3" fmla="*/ 73819 h 85725"/>
              <a:gd name="connsiteX4" fmla="*/ 16669 w 104775"/>
              <a:gd name="connsiteY4" fmla="*/ 83344 h 85725"/>
              <a:gd name="connsiteX5" fmla="*/ 92869 w 104775"/>
              <a:gd name="connsiteY5" fmla="*/ 83344 h 85725"/>
              <a:gd name="connsiteX6" fmla="*/ 102394 w 104775"/>
              <a:gd name="connsiteY6" fmla="*/ 73819 h 85725"/>
              <a:gd name="connsiteX7" fmla="*/ 102394 w 104775"/>
              <a:gd name="connsiteY7" fmla="*/ 16669 h 85725"/>
              <a:gd name="connsiteX8" fmla="*/ 92869 w 104775"/>
              <a:gd name="connsiteY8" fmla="*/ 7144 h 85725"/>
              <a:gd name="connsiteX9" fmla="*/ 83344 w 104775"/>
              <a:gd name="connsiteY9" fmla="*/ 64294 h 85725"/>
              <a:gd name="connsiteX10" fmla="*/ 26194 w 104775"/>
              <a:gd name="connsiteY10" fmla="*/ 64294 h 85725"/>
              <a:gd name="connsiteX11" fmla="*/ 26194 w 104775"/>
              <a:gd name="connsiteY11" fmla="*/ 26194 h 85725"/>
              <a:gd name="connsiteX12" fmla="*/ 83344 w 104775"/>
              <a:gd name="connsiteY12" fmla="*/ 26194 h 85725"/>
              <a:gd name="connsiteX13" fmla="*/ 83344 w 104775"/>
              <a:gd name="connsiteY13" fmla="*/ 64294 h 8572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</a:cxnLst>
            <a:rect l="l" t="t" r="r" b="b"/>
            <a:pathLst>
              <a:path w="104775" h="85725">
                <a:moveTo>
                  <a:pt x="92869" y="7144"/>
                </a:moveTo>
                <a:lnTo>
                  <a:pt x="16669" y="7144"/>
                </a:lnTo>
                <a:cubicBezTo>
                  <a:pt x="11411" y="7144"/>
                  <a:pt x="7144" y="11411"/>
                  <a:pt x="7144" y="16669"/>
                </a:cubicBezTo>
                <a:lnTo>
                  <a:pt x="7144" y="73819"/>
                </a:lnTo>
                <a:cubicBezTo>
                  <a:pt x="7144" y="79077"/>
                  <a:pt x="11411" y="83344"/>
                  <a:pt x="16669" y="83344"/>
                </a:cubicBezTo>
                <a:lnTo>
                  <a:pt x="92869" y="83344"/>
                </a:lnTo>
                <a:cubicBezTo>
                  <a:pt x="98127" y="83344"/>
                  <a:pt x="102394" y="79077"/>
                  <a:pt x="102394" y="73819"/>
                </a:cubicBezTo>
                <a:lnTo>
                  <a:pt x="102394" y="16669"/>
                </a:lnTo>
                <a:cubicBezTo>
                  <a:pt x="102394" y="11411"/>
                  <a:pt x="98127" y="7144"/>
                  <a:pt x="92869" y="7144"/>
                </a:cubicBezTo>
                <a:close/>
                <a:moveTo>
                  <a:pt x="83344" y="64294"/>
                </a:moveTo>
                <a:lnTo>
                  <a:pt x="26194" y="64294"/>
                </a:lnTo>
                <a:lnTo>
                  <a:pt x="26194" y="26194"/>
                </a:lnTo>
                <a:lnTo>
                  <a:pt x="83344" y="26194"/>
                </a:lnTo>
                <a:lnTo>
                  <a:pt x="83344" y="64294"/>
                </a:lnTo>
                <a:close/>
              </a:path>
            </a:pathLst>
          </a:custGeom>
          <a:grpFill/>
          <a:ln w="9525" cap="flat">
            <a:noFill/>
            <a:prstDash val="solid"/>
            <a:miter/>
          </a:ln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en-US">
              <a:solidFill>
                <a:schemeClr val="bg1"/>
              </a:solidFill>
            </a:endParaRPr>
          </a:p>
        </xdr:txBody>
      </xdr:sp>
      <xdr:sp macro="" textlink="">
        <xdr:nvSpPr>
          <xdr:cNvPr id="32" name="手繪多邊形：圖案​ 31">
            <a:extLst>
              <a:ext uri="{FF2B5EF4-FFF2-40B4-BE49-F238E27FC236}">
                <a16:creationId xmlns:a16="http://schemas.microsoft.com/office/drawing/2014/main" id="{AA94B8E6-C43E-43B4-858A-B54667660939}"/>
              </a:ext>
            </a:extLst>
          </xdr:cNvPr>
          <xdr:cNvSpPr/>
        </xdr:nvSpPr>
        <xdr:spPr>
          <a:xfrm>
            <a:off x="6165056" y="3479006"/>
            <a:ext cx="104775" cy="190500"/>
          </a:xfrm>
          <a:custGeom>
            <a:avLst/>
            <a:gdLst>
              <a:gd name="connsiteX0" fmla="*/ 92869 w 104775"/>
              <a:gd name="connsiteY0" fmla="*/ 7144 h 190500"/>
              <a:gd name="connsiteX1" fmla="*/ 16669 w 104775"/>
              <a:gd name="connsiteY1" fmla="*/ 7144 h 190500"/>
              <a:gd name="connsiteX2" fmla="*/ 7144 w 104775"/>
              <a:gd name="connsiteY2" fmla="*/ 16669 h 190500"/>
              <a:gd name="connsiteX3" fmla="*/ 7144 w 104775"/>
              <a:gd name="connsiteY3" fmla="*/ 178594 h 190500"/>
              <a:gd name="connsiteX4" fmla="*/ 16669 w 104775"/>
              <a:gd name="connsiteY4" fmla="*/ 188119 h 190500"/>
              <a:gd name="connsiteX5" fmla="*/ 92869 w 104775"/>
              <a:gd name="connsiteY5" fmla="*/ 188119 h 190500"/>
              <a:gd name="connsiteX6" fmla="*/ 102394 w 104775"/>
              <a:gd name="connsiteY6" fmla="*/ 178594 h 190500"/>
              <a:gd name="connsiteX7" fmla="*/ 102394 w 104775"/>
              <a:gd name="connsiteY7" fmla="*/ 16669 h 190500"/>
              <a:gd name="connsiteX8" fmla="*/ 92869 w 104775"/>
              <a:gd name="connsiteY8" fmla="*/ 7144 h 190500"/>
              <a:gd name="connsiteX9" fmla="*/ 83344 w 104775"/>
              <a:gd name="connsiteY9" fmla="*/ 169069 h 190500"/>
              <a:gd name="connsiteX10" fmla="*/ 26194 w 104775"/>
              <a:gd name="connsiteY10" fmla="*/ 169069 h 190500"/>
              <a:gd name="connsiteX11" fmla="*/ 26194 w 104775"/>
              <a:gd name="connsiteY11" fmla="*/ 26194 h 190500"/>
              <a:gd name="connsiteX12" fmla="*/ 83344 w 104775"/>
              <a:gd name="connsiteY12" fmla="*/ 26194 h 190500"/>
              <a:gd name="connsiteX13" fmla="*/ 83344 w 104775"/>
              <a:gd name="connsiteY13" fmla="*/ 169069 h 1905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</a:cxnLst>
            <a:rect l="l" t="t" r="r" b="b"/>
            <a:pathLst>
              <a:path w="104775" h="190500">
                <a:moveTo>
                  <a:pt x="92869" y="7144"/>
                </a:moveTo>
                <a:lnTo>
                  <a:pt x="16669" y="7144"/>
                </a:lnTo>
                <a:cubicBezTo>
                  <a:pt x="11411" y="7144"/>
                  <a:pt x="7144" y="11411"/>
                  <a:pt x="7144" y="16669"/>
                </a:cubicBezTo>
                <a:lnTo>
                  <a:pt x="7144" y="178594"/>
                </a:lnTo>
                <a:cubicBezTo>
                  <a:pt x="7144" y="183852"/>
                  <a:pt x="11411" y="188119"/>
                  <a:pt x="16669" y="188119"/>
                </a:cubicBezTo>
                <a:lnTo>
                  <a:pt x="92869" y="188119"/>
                </a:lnTo>
                <a:cubicBezTo>
                  <a:pt x="98127" y="188119"/>
                  <a:pt x="102394" y="183852"/>
                  <a:pt x="102394" y="178594"/>
                </a:cubicBezTo>
                <a:lnTo>
                  <a:pt x="102394" y="16669"/>
                </a:lnTo>
                <a:cubicBezTo>
                  <a:pt x="102394" y="11411"/>
                  <a:pt x="98127" y="7144"/>
                  <a:pt x="92869" y="7144"/>
                </a:cubicBezTo>
                <a:close/>
                <a:moveTo>
                  <a:pt x="83344" y="169069"/>
                </a:moveTo>
                <a:lnTo>
                  <a:pt x="26194" y="169069"/>
                </a:lnTo>
                <a:lnTo>
                  <a:pt x="26194" y="26194"/>
                </a:lnTo>
                <a:lnTo>
                  <a:pt x="83344" y="26194"/>
                </a:lnTo>
                <a:lnTo>
                  <a:pt x="83344" y="169069"/>
                </a:lnTo>
                <a:close/>
              </a:path>
            </a:pathLst>
          </a:custGeom>
          <a:grpFill/>
          <a:ln w="9525" cap="flat">
            <a:noFill/>
            <a:prstDash val="solid"/>
            <a:miter/>
          </a:ln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en-US">
              <a:solidFill>
                <a:schemeClr val="bg1"/>
              </a:solidFill>
            </a:endParaRPr>
          </a:p>
        </xdr:txBody>
      </xdr:sp>
    </xdr:grpSp>
    <xdr:clientData/>
  </xdr:twoCellAnchor>
  <xdr:twoCellAnchor>
    <xdr:from>
      <xdr:col>4</xdr:col>
      <xdr:colOff>38100</xdr:colOff>
      <xdr:row>9</xdr:row>
      <xdr:rowOff>133350</xdr:rowOff>
    </xdr:from>
    <xdr:to>
      <xdr:col>4</xdr:col>
      <xdr:colOff>342900</xdr:colOff>
      <xdr:row>12</xdr:row>
      <xdr:rowOff>9525</xdr:rowOff>
    </xdr:to>
    <xdr:sp macro="" textlink="">
      <xdr:nvSpPr>
        <xdr:cNvPr id="33" name="圖形 10" descr="圖示順序">
          <a:hlinkClick xmlns:r="http://schemas.openxmlformats.org/officeDocument/2006/relationships" r:id="rId4" tooltip="按一下這裡以深入了解 Excel 的作業順序"/>
          <a:extLst>
            <a:ext uri="{FF2B5EF4-FFF2-40B4-BE49-F238E27FC236}">
              <a16:creationId xmlns:a16="http://schemas.microsoft.com/office/drawing/2014/main" id="{CBC8C71D-A61E-4A51-AEC1-4B9FAC446EE2}"/>
            </a:ext>
          </a:extLst>
        </xdr:cNvPr>
        <xdr:cNvSpPr/>
      </xdr:nvSpPr>
      <xdr:spPr>
        <a:xfrm>
          <a:off x="3057525" y="1762125"/>
          <a:ext cx="304800" cy="419100"/>
        </a:xfrm>
        <a:custGeom>
          <a:avLst/>
          <a:gdLst>
            <a:gd name="connsiteX0" fmla="*/ 221149 w 304800"/>
            <a:gd name="connsiteY0" fmla="*/ 362680 h 419100"/>
            <a:gd name="connsiteX1" fmla="*/ 301883 w 304800"/>
            <a:gd name="connsiteY1" fmla="*/ 281717 h 419100"/>
            <a:gd name="connsiteX2" fmla="*/ 301883 w 304800"/>
            <a:gd name="connsiteY2" fmla="*/ 322128 h 419100"/>
            <a:gd name="connsiteX3" fmla="*/ 206901 w 304800"/>
            <a:gd name="connsiteY3" fmla="*/ 417378 h 419100"/>
            <a:gd name="connsiteX4" fmla="*/ 111919 w 304800"/>
            <a:gd name="connsiteY4" fmla="*/ 322128 h 419100"/>
            <a:gd name="connsiteX5" fmla="*/ 111919 w 304800"/>
            <a:gd name="connsiteY5" fmla="*/ 281717 h 419100"/>
            <a:gd name="connsiteX6" fmla="*/ 192654 w 304800"/>
            <a:gd name="connsiteY6" fmla="*/ 362680 h 419100"/>
            <a:gd name="connsiteX7" fmla="*/ 192654 w 304800"/>
            <a:gd name="connsiteY7" fmla="*/ 182860 h 419100"/>
            <a:gd name="connsiteX8" fmla="*/ 221149 w 304800"/>
            <a:gd name="connsiteY8" fmla="*/ 182860 h 419100"/>
            <a:gd name="connsiteX9" fmla="*/ 221149 w 304800"/>
            <a:gd name="connsiteY9" fmla="*/ 362680 h 419100"/>
            <a:gd name="connsiteX10" fmla="*/ 87879 w 304800"/>
            <a:gd name="connsiteY10" fmla="*/ 61842 h 419100"/>
            <a:gd name="connsiteX11" fmla="*/ 7144 w 304800"/>
            <a:gd name="connsiteY11" fmla="*/ 142805 h 419100"/>
            <a:gd name="connsiteX12" fmla="*/ 7144 w 304800"/>
            <a:gd name="connsiteY12" fmla="*/ 102394 h 419100"/>
            <a:gd name="connsiteX13" fmla="*/ 102126 w 304800"/>
            <a:gd name="connsiteY13" fmla="*/ 7144 h 419100"/>
            <a:gd name="connsiteX14" fmla="*/ 197108 w 304800"/>
            <a:gd name="connsiteY14" fmla="*/ 102394 h 419100"/>
            <a:gd name="connsiteX15" fmla="*/ 197108 w 304800"/>
            <a:gd name="connsiteY15" fmla="*/ 142805 h 419100"/>
            <a:gd name="connsiteX16" fmla="*/ 116374 w 304800"/>
            <a:gd name="connsiteY16" fmla="*/ 61842 h 419100"/>
            <a:gd name="connsiteX17" fmla="*/ 116374 w 304800"/>
            <a:gd name="connsiteY17" fmla="*/ 241662 h 419100"/>
            <a:gd name="connsiteX18" fmla="*/ 87879 w 304800"/>
            <a:gd name="connsiteY18" fmla="*/ 241662 h 419100"/>
            <a:gd name="connsiteX19" fmla="*/ 87879 w 304800"/>
            <a:gd name="connsiteY19" fmla="*/ 61842 h 4191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</a:cxnLst>
          <a:rect l="l" t="t" r="r" b="b"/>
          <a:pathLst>
            <a:path w="304800" h="419100">
              <a:moveTo>
                <a:pt x="221149" y="362680"/>
              </a:moveTo>
              <a:lnTo>
                <a:pt x="301883" y="281717"/>
              </a:lnTo>
              <a:lnTo>
                <a:pt x="301883" y="322128"/>
              </a:lnTo>
              <a:lnTo>
                <a:pt x="206901" y="417378"/>
              </a:lnTo>
              <a:lnTo>
                <a:pt x="111919" y="322128"/>
              </a:lnTo>
              <a:lnTo>
                <a:pt x="111919" y="281717"/>
              </a:lnTo>
              <a:lnTo>
                <a:pt x="192654" y="362680"/>
              </a:lnTo>
              <a:lnTo>
                <a:pt x="192654" y="182860"/>
              </a:lnTo>
              <a:lnTo>
                <a:pt x="221149" y="182860"/>
              </a:lnTo>
              <a:lnTo>
                <a:pt x="221149" y="362680"/>
              </a:lnTo>
              <a:close/>
              <a:moveTo>
                <a:pt x="87879" y="61842"/>
              </a:moveTo>
              <a:lnTo>
                <a:pt x="7144" y="142805"/>
              </a:lnTo>
              <a:lnTo>
                <a:pt x="7144" y="102394"/>
              </a:lnTo>
              <a:lnTo>
                <a:pt x="102126" y="7144"/>
              </a:lnTo>
              <a:lnTo>
                <a:pt x="197108" y="102394"/>
              </a:lnTo>
              <a:lnTo>
                <a:pt x="197108" y="142805"/>
              </a:lnTo>
              <a:lnTo>
                <a:pt x="116374" y="61842"/>
              </a:lnTo>
              <a:lnTo>
                <a:pt x="116374" y="241662"/>
              </a:lnTo>
              <a:lnTo>
                <a:pt x="87879" y="241662"/>
              </a:lnTo>
              <a:lnTo>
                <a:pt x="87879" y="61842"/>
              </a:lnTo>
              <a:close/>
            </a:path>
          </a:pathLst>
        </a:custGeom>
        <a:solidFill>
          <a:schemeClr val="bg1"/>
        </a:solidFill>
        <a:ln w="9525" cap="flat">
          <a:noFill/>
          <a:prstDash val="solid"/>
          <a:miter/>
        </a:ln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rtl="0"/>
          <a:endParaRPr lang="en-US"/>
        </a:p>
      </xdr:txBody>
    </xdr:sp>
    <xdr:clientData/>
  </xdr:twoCellAnchor>
  <xdr:twoCellAnchor>
    <xdr:from>
      <xdr:col>8</xdr:col>
      <xdr:colOff>28575</xdr:colOff>
      <xdr:row>9</xdr:row>
      <xdr:rowOff>123825</xdr:rowOff>
    </xdr:from>
    <xdr:to>
      <xdr:col>8</xdr:col>
      <xdr:colOff>463235</xdr:colOff>
      <xdr:row>12</xdr:row>
      <xdr:rowOff>63267</xdr:rowOff>
    </xdr:to>
    <xdr:sp macro="" textlink="">
      <xdr:nvSpPr>
        <xdr:cNvPr id="34" name="圖形 6" descr="圖示 STEM">
          <a:hlinkClick xmlns:r="http://schemas.openxmlformats.org/officeDocument/2006/relationships" r:id="rId5" tooltip="按一下這裡以深入了解 Microsoft 的 Hacking STEM 程式"/>
          <a:extLst>
            <a:ext uri="{FF2B5EF4-FFF2-40B4-BE49-F238E27FC236}">
              <a16:creationId xmlns:a16="http://schemas.microsoft.com/office/drawing/2014/main" id="{E7EDF205-BEF9-47F1-8CDC-B65657988343}"/>
            </a:ext>
          </a:extLst>
        </xdr:cNvPr>
        <xdr:cNvSpPr/>
      </xdr:nvSpPr>
      <xdr:spPr>
        <a:xfrm>
          <a:off x="6896100" y="1752600"/>
          <a:ext cx="434660" cy="482367"/>
        </a:xfrm>
        <a:custGeom>
          <a:avLst/>
          <a:gdLst>
            <a:gd name="connsiteX0" fmla="*/ 393662 w 781050"/>
            <a:gd name="connsiteY0" fmla="*/ 7144 h 866775"/>
            <a:gd name="connsiteX1" fmla="*/ 455871 w 781050"/>
            <a:gd name="connsiteY1" fmla="*/ 25898 h 866775"/>
            <a:gd name="connsiteX2" fmla="*/ 488912 w 781050"/>
            <a:gd name="connsiteY2" fmla="*/ 16669 h 866775"/>
            <a:gd name="connsiteX3" fmla="*/ 555587 w 781050"/>
            <a:gd name="connsiteY3" fmla="*/ 83344 h 866775"/>
            <a:gd name="connsiteX4" fmla="*/ 539812 w 781050"/>
            <a:gd name="connsiteY4" fmla="*/ 126502 h 866775"/>
            <a:gd name="connsiteX5" fmla="*/ 554099 w 781050"/>
            <a:gd name="connsiteY5" fmla="*/ 157762 h 866775"/>
            <a:gd name="connsiteX6" fmla="*/ 621368 w 781050"/>
            <a:gd name="connsiteY6" fmla="*/ 153886 h 866775"/>
            <a:gd name="connsiteX7" fmla="*/ 764840 w 781050"/>
            <a:gd name="connsiteY7" fmla="*/ 221456 h 866775"/>
            <a:gd name="connsiteX8" fmla="*/ 727334 w 781050"/>
            <a:gd name="connsiteY8" fmla="*/ 418509 h 866775"/>
            <a:gd name="connsiteX9" fmla="*/ 714535 w 781050"/>
            <a:gd name="connsiteY9" fmla="*/ 435750 h 866775"/>
            <a:gd name="connsiteX10" fmla="*/ 727334 w 781050"/>
            <a:gd name="connsiteY10" fmla="*/ 452990 h 866775"/>
            <a:gd name="connsiteX11" fmla="*/ 764840 w 781050"/>
            <a:gd name="connsiteY11" fmla="*/ 650062 h 866775"/>
            <a:gd name="connsiteX12" fmla="*/ 753231 w 781050"/>
            <a:gd name="connsiteY12" fmla="*/ 666160 h 866775"/>
            <a:gd name="connsiteX13" fmla="*/ 755612 w 781050"/>
            <a:gd name="connsiteY13" fmla="*/ 683400 h 866775"/>
            <a:gd name="connsiteX14" fmla="*/ 688937 w 781050"/>
            <a:gd name="connsiteY14" fmla="*/ 750075 h 866775"/>
            <a:gd name="connsiteX15" fmla="*/ 631192 w 781050"/>
            <a:gd name="connsiteY15" fmla="*/ 717023 h 866775"/>
            <a:gd name="connsiteX16" fmla="*/ 554396 w 781050"/>
            <a:gd name="connsiteY16" fmla="*/ 713785 h 866775"/>
            <a:gd name="connsiteX17" fmla="*/ 545765 w 781050"/>
            <a:gd name="connsiteY17" fmla="*/ 733406 h 866775"/>
            <a:gd name="connsiteX18" fmla="*/ 393662 w 781050"/>
            <a:gd name="connsiteY18" fmla="*/ 864375 h 866775"/>
            <a:gd name="connsiteX19" fmla="*/ 241559 w 781050"/>
            <a:gd name="connsiteY19" fmla="*/ 733406 h 866775"/>
            <a:gd name="connsiteX20" fmla="*/ 232927 w 781050"/>
            <a:gd name="connsiteY20" fmla="*/ 713785 h 866775"/>
            <a:gd name="connsiteX21" fmla="*/ 169824 w 781050"/>
            <a:gd name="connsiteY21" fmla="*/ 717689 h 866775"/>
            <a:gd name="connsiteX22" fmla="*/ 107912 w 781050"/>
            <a:gd name="connsiteY22" fmla="*/ 759600 h 866775"/>
            <a:gd name="connsiteX23" fmla="*/ 41237 w 781050"/>
            <a:gd name="connsiteY23" fmla="*/ 692925 h 866775"/>
            <a:gd name="connsiteX24" fmla="*/ 43618 w 781050"/>
            <a:gd name="connsiteY24" fmla="*/ 676256 h 866775"/>
            <a:gd name="connsiteX25" fmla="*/ 22484 w 781050"/>
            <a:gd name="connsiteY25" fmla="*/ 650062 h 866775"/>
            <a:gd name="connsiteX26" fmla="*/ 59990 w 781050"/>
            <a:gd name="connsiteY26" fmla="*/ 452990 h 866775"/>
            <a:gd name="connsiteX27" fmla="*/ 72788 w 781050"/>
            <a:gd name="connsiteY27" fmla="*/ 435750 h 866775"/>
            <a:gd name="connsiteX28" fmla="*/ 59990 w 781050"/>
            <a:gd name="connsiteY28" fmla="*/ 418509 h 866775"/>
            <a:gd name="connsiteX29" fmla="*/ 22484 w 781050"/>
            <a:gd name="connsiteY29" fmla="*/ 221456 h 866775"/>
            <a:gd name="connsiteX30" fmla="*/ 180837 w 781050"/>
            <a:gd name="connsiteY30" fmla="*/ 153886 h 866775"/>
            <a:gd name="connsiteX31" fmla="*/ 232927 w 781050"/>
            <a:gd name="connsiteY31" fmla="*/ 157762 h 866775"/>
            <a:gd name="connsiteX32" fmla="*/ 241559 w 781050"/>
            <a:gd name="connsiteY32" fmla="*/ 138113 h 866775"/>
            <a:gd name="connsiteX33" fmla="*/ 393662 w 781050"/>
            <a:gd name="connsiteY33" fmla="*/ 7144 h 866775"/>
            <a:gd name="connsiteX34" fmla="*/ 393662 w 781050"/>
            <a:gd name="connsiteY34" fmla="*/ 45244 h 866775"/>
            <a:gd name="connsiteX35" fmla="*/ 276087 w 781050"/>
            <a:gd name="connsiteY35" fmla="*/ 154191 h 866775"/>
            <a:gd name="connsiteX36" fmla="*/ 271623 w 781050"/>
            <a:gd name="connsiteY36" fmla="*/ 164602 h 866775"/>
            <a:gd name="connsiteX37" fmla="*/ 393662 w 781050"/>
            <a:gd name="connsiteY37" fmla="*/ 202702 h 866775"/>
            <a:gd name="connsiteX38" fmla="*/ 515403 w 781050"/>
            <a:gd name="connsiteY38" fmla="*/ 164602 h 866775"/>
            <a:gd name="connsiteX39" fmla="*/ 507665 w 781050"/>
            <a:gd name="connsiteY39" fmla="*/ 147342 h 866775"/>
            <a:gd name="connsiteX40" fmla="*/ 488912 w 781050"/>
            <a:gd name="connsiteY40" fmla="*/ 150019 h 866775"/>
            <a:gd name="connsiteX41" fmla="*/ 422237 w 781050"/>
            <a:gd name="connsiteY41" fmla="*/ 83344 h 866775"/>
            <a:gd name="connsiteX42" fmla="*/ 429083 w 781050"/>
            <a:gd name="connsiteY42" fmla="*/ 54473 h 866775"/>
            <a:gd name="connsiteX43" fmla="*/ 393662 w 781050"/>
            <a:gd name="connsiteY43" fmla="*/ 45244 h 866775"/>
            <a:gd name="connsiteX44" fmla="*/ 488912 w 781050"/>
            <a:gd name="connsiteY44" fmla="*/ 54769 h 866775"/>
            <a:gd name="connsiteX45" fmla="*/ 460337 w 781050"/>
            <a:gd name="connsiteY45" fmla="*/ 83344 h 866775"/>
            <a:gd name="connsiteX46" fmla="*/ 488912 w 781050"/>
            <a:gd name="connsiteY46" fmla="*/ 111919 h 866775"/>
            <a:gd name="connsiteX47" fmla="*/ 517487 w 781050"/>
            <a:gd name="connsiteY47" fmla="*/ 83344 h 866775"/>
            <a:gd name="connsiteX48" fmla="*/ 488912 w 781050"/>
            <a:gd name="connsiteY48" fmla="*/ 54769 h 866775"/>
            <a:gd name="connsiteX49" fmla="*/ 620178 w 781050"/>
            <a:gd name="connsiteY49" fmla="*/ 191986 h 866775"/>
            <a:gd name="connsiteX50" fmla="*/ 567790 w 781050"/>
            <a:gd name="connsiteY50" fmla="*/ 194672 h 866775"/>
            <a:gd name="connsiteX51" fmla="*/ 595771 w 781050"/>
            <a:gd name="connsiteY51" fmla="*/ 319383 h 866775"/>
            <a:gd name="connsiteX52" fmla="*/ 689532 w 781050"/>
            <a:gd name="connsiteY52" fmla="*/ 406003 h 866775"/>
            <a:gd name="connsiteX53" fmla="*/ 696378 w 781050"/>
            <a:gd name="connsiteY53" fmla="*/ 396478 h 866775"/>
            <a:gd name="connsiteX54" fmla="*/ 732096 w 781050"/>
            <a:gd name="connsiteY54" fmla="*/ 240506 h 866775"/>
            <a:gd name="connsiteX55" fmla="*/ 620178 w 781050"/>
            <a:gd name="connsiteY55" fmla="*/ 191986 h 866775"/>
            <a:gd name="connsiteX56" fmla="*/ 180243 w 781050"/>
            <a:gd name="connsiteY56" fmla="*/ 191986 h 866775"/>
            <a:gd name="connsiteX57" fmla="*/ 55227 w 781050"/>
            <a:gd name="connsiteY57" fmla="*/ 240506 h 866775"/>
            <a:gd name="connsiteX58" fmla="*/ 90946 w 781050"/>
            <a:gd name="connsiteY58" fmla="*/ 396478 h 866775"/>
            <a:gd name="connsiteX59" fmla="*/ 97791 w 781050"/>
            <a:gd name="connsiteY59" fmla="*/ 406003 h 866775"/>
            <a:gd name="connsiteX60" fmla="*/ 191553 w 781050"/>
            <a:gd name="connsiteY60" fmla="*/ 319383 h 866775"/>
            <a:gd name="connsiteX61" fmla="*/ 219533 w 781050"/>
            <a:gd name="connsiteY61" fmla="*/ 194672 h 866775"/>
            <a:gd name="connsiteX62" fmla="*/ 180243 w 781050"/>
            <a:gd name="connsiteY62" fmla="*/ 191986 h 866775"/>
            <a:gd name="connsiteX63" fmla="*/ 529393 w 781050"/>
            <a:gd name="connsiteY63" fmla="*/ 200625 h 866775"/>
            <a:gd name="connsiteX64" fmla="*/ 443073 w 781050"/>
            <a:gd name="connsiteY64" fmla="*/ 225028 h 866775"/>
            <a:gd name="connsiteX65" fmla="*/ 498437 w 781050"/>
            <a:gd name="connsiteY65" fmla="*/ 254203 h 866775"/>
            <a:gd name="connsiteX66" fmla="*/ 551718 w 781050"/>
            <a:gd name="connsiteY66" fmla="*/ 287541 h 866775"/>
            <a:gd name="connsiteX67" fmla="*/ 529393 w 781050"/>
            <a:gd name="connsiteY67" fmla="*/ 200625 h 866775"/>
            <a:gd name="connsiteX68" fmla="*/ 257633 w 781050"/>
            <a:gd name="connsiteY68" fmla="*/ 200920 h 866775"/>
            <a:gd name="connsiteX69" fmla="*/ 235606 w 781050"/>
            <a:gd name="connsiteY69" fmla="*/ 287541 h 866775"/>
            <a:gd name="connsiteX70" fmla="*/ 288887 w 781050"/>
            <a:gd name="connsiteY70" fmla="*/ 254203 h 866775"/>
            <a:gd name="connsiteX71" fmla="*/ 344251 w 781050"/>
            <a:gd name="connsiteY71" fmla="*/ 224733 h 866775"/>
            <a:gd name="connsiteX72" fmla="*/ 257633 w 781050"/>
            <a:gd name="connsiteY72" fmla="*/ 200920 h 866775"/>
            <a:gd name="connsiteX73" fmla="*/ 393365 w 781050"/>
            <a:gd name="connsiteY73" fmla="*/ 244078 h 866775"/>
            <a:gd name="connsiteX74" fmla="*/ 307937 w 781050"/>
            <a:gd name="connsiteY74" fmla="*/ 287236 h 866775"/>
            <a:gd name="connsiteX75" fmla="*/ 227868 w 781050"/>
            <a:gd name="connsiteY75" fmla="*/ 339928 h 866775"/>
            <a:gd name="connsiteX76" fmla="*/ 222212 w 781050"/>
            <a:gd name="connsiteY76" fmla="*/ 435750 h 866775"/>
            <a:gd name="connsiteX77" fmla="*/ 227868 w 781050"/>
            <a:gd name="connsiteY77" fmla="*/ 531571 h 866775"/>
            <a:gd name="connsiteX78" fmla="*/ 307937 w 781050"/>
            <a:gd name="connsiteY78" fmla="*/ 583959 h 866775"/>
            <a:gd name="connsiteX79" fmla="*/ 393662 w 781050"/>
            <a:gd name="connsiteY79" fmla="*/ 627202 h 866775"/>
            <a:gd name="connsiteX80" fmla="*/ 479387 w 781050"/>
            <a:gd name="connsiteY80" fmla="*/ 583959 h 866775"/>
            <a:gd name="connsiteX81" fmla="*/ 559456 w 781050"/>
            <a:gd name="connsiteY81" fmla="*/ 531571 h 866775"/>
            <a:gd name="connsiteX82" fmla="*/ 565112 w 781050"/>
            <a:gd name="connsiteY82" fmla="*/ 435750 h 866775"/>
            <a:gd name="connsiteX83" fmla="*/ 559754 w 781050"/>
            <a:gd name="connsiteY83" fmla="*/ 340223 h 866775"/>
            <a:gd name="connsiteX84" fmla="*/ 479387 w 781050"/>
            <a:gd name="connsiteY84" fmla="*/ 287236 h 866775"/>
            <a:gd name="connsiteX85" fmla="*/ 393365 w 781050"/>
            <a:gd name="connsiteY85" fmla="*/ 244078 h 866775"/>
            <a:gd name="connsiteX86" fmla="*/ 393662 w 781050"/>
            <a:gd name="connsiteY86" fmla="*/ 359569 h 866775"/>
            <a:gd name="connsiteX87" fmla="*/ 469862 w 781050"/>
            <a:gd name="connsiteY87" fmla="*/ 435750 h 866775"/>
            <a:gd name="connsiteX88" fmla="*/ 393662 w 781050"/>
            <a:gd name="connsiteY88" fmla="*/ 511950 h 866775"/>
            <a:gd name="connsiteX89" fmla="*/ 317462 w 781050"/>
            <a:gd name="connsiteY89" fmla="*/ 435750 h 866775"/>
            <a:gd name="connsiteX90" fmla="*/ 393662 w 781050"/>
            <a:gd name="connsiteY90" fmla="*/ 359569 h 866775"/>
            <a:gd name="connsiteX91" fmla="*/ 601128 w 781050"/>
            <a:gd name="connsiteY91" fmla="*/ 372961 h 866775"/>
            <a:gd name="connsiteX92" fmla="*/ 603212 w 781050"/>
            <a:gd name="connsiteY92" fmla="*/ 435750 h 866775"/>
            <a:gd name="connsiteX93" fmla="*/ 601128 w 781050"/>
            <a:gd name="connsiteY93" fmla="*/ 498234 h 866775"/>
            <a:gd name="connsiteX94" fmla="*/ 665124 w 781050"/>
            <a:gd name="connsiteY94" fmla="*/ 435750 h 866775"/>
            <a:gd name="connsiteX95" fmla="*/ 601128 w 781050"/>
            <a:gd name="connsiteY95" fmla="*/ 372961 h 866775"/>
            <a:gd name="connsiteX96" fmla="*/ 186196 w 781050"/>
            <a:gd name="connsiteY96" fmla="*/ 373266 h 866775"/>
            <a:gd name="connsiteX97" fmla="*/ 122199 w 781050"/>
            <a:gd name="connsiteY97" fmla="*/ 435750 h 866775"/>
            <a:gd name="connsiteX98" fmla="*/ 186196 w 781050"/>
            <a:gd name="connsiteY98" fmla="*/ 498234 h 866775"/>
            <a:gd name="connsiteX99" fmla="*/ 184112 w 781050"/>
            <a:gd name="connsiteY99" fmla="*/ 435750 h 866775"/>
            <a:gd name="connsiteX100" fmla="*/ 186196 w 781050"/>
            <a:gd name="connsiteY100" fmla="*/ 373266 h 866775"/>
            <a:gd name="connsiteX101" fmla="*/ 393662 w 781050"/>
            <a:gd name="connsiteY101" fmla="*/ 397669 h 866775"/>
            <a:gd name="connsiteX102" fmla="*/ 355562 w 781050"/>
            <a:gd name="connsiteY102" fmla="*/ 435750 h 866775"/>
            <a:gd name="connsiteX103" fmla="*/ 393662 w 781050"/>
            <a:gd name="connsiteY103" fmla="*/ 473850 h 866775"/>
            <a:gd name="connsiteX104" fmla="*/ 431762 w 781050"/>
            <a:gd name="connsiteY104" fmla="*/ 435750 h 866775"/>
            <a:gd name="connsiteX105" fmla="*/ 393662 w 781050"/>
            <a:gd name="connsiteY105" fmla="*/ 397669 h 866775"/>
            <a:gd name="connsiteX106" fmla="*/ 689830 w 781050"/>
            <a:gd name="connsiteY106" fmla="*/ 465563 h 866775"/>
            <a:gd name="connsiteX107" fmla="*/ 595771 w 781050"/>
            <a:gd name="connsiteY107" fmla="*/ 552145 h 866775"/>
            <a:gd name="connsiteX108" fmla="*/ 567790 w 781050"/>
            <a:gd name="connsiteY108" fmla="*/ 676542 h 866775"/>
            <a:gd name="connsiteX109" fmla="*/ 622559 w 781050"/>
            <a:gd name="connsiteY109" fmla="*/ 679209 h 866775"/>
            <a:gd name="connsiteX110" fmla="*/ 688937 w 781050"/>
            <a:gd name="connsiteY110" fmla="*/ 616725 h 866775"/>
            <a:gd name="connsiteX111" fmla="*/ 731204 w 781050"/>
            <a:gd name="connsiteY111" fmla="*/ 632250 h 866775"/>
            <a:gd name="connsiteX112" fmla="*/ 732099 w 781050"/>
            <a:gd name="connsiteY112" fmla="*/ 631012 h 866775"/>
            <a:gd name="connsiteX113" fmla="*/ 696381 w 781050"/>
            <a:gd name="connsiteY113" fmla="*/ 474802 h 866775"/>
            <a:gd name="connsiteX114" fmla="*/ 689833 w 781050"/>
            <a:gd name="connsiteY114" fmla="*/ 465563 h 866775"/>
            <a:gd name="connsiteX115" fmla="*/ 97493 w 781050"/>
            <a:gd name="connsiteY115" fmla="*/ 465563 h 866775"/>
            <a:gd name="connsiteX116" fmla="*/ 90946 w 781050"/>
            <a:gd name="connsiteY116" fmla="*/ 474802 h 866775"/>
            <a:gd name="connsiteX117" fmla="*/ 55227 w 781050"/>
            <a:gd name="connsiteY117" fmla="*/ 631012 h 866775"/>
            <a:gd name="connsiteX118" fmla="*/ 64156 w 781050"/>
            <a:gd name="connsiteY118" fmla="*/ 642918 h 866775"/>
            <a:gd name="connsiteX119" fmla="*/ 107912 w 781050"/>
            <a:gd name="connsiteY119" fmla="*/ 626250 h 866775"/>
            <a:gd name="connsiteX120" fmla="*/ 173099 w 781050"/>
            <a:gd name="connsiteY120" fmla="*/ 679875 h 866775"/>
            <a:gd name="connsiteX121" fmla="*/ 219533 w 781050"/>
            <a:gd name="connsiteY121" fmla="*/ 676828 h 866775"/>
            <a:gd name="connsiteX122" fmla="*/ 191553 w 781050"/>
            <a:gd name="connsiteY122" fmla="*/ 552145 h 866775"/>
            <a:gd name="connsiteX123" fmla="*/ 97493 w 781050"/>
            <a:gd name="connsiteY123" fmla="*/ 465563 h 866775"/>
            <a:gd name="connsiteX124" fmla="*/ 551718 w 781050"/>
            <a:gd name="connsiteY124" fmla="*/ 583959 h 866775"/>
            <a:gd name="connsiteX125" fmla="*/ 498437 w 781050"/>
            <a:gd name="connsiteY125" fmla="*/ 617011 h 866775"/>
            <a:gd name="connsiteX126" fmla="*/ 443073 w 781050"/>
            <a:gd name="connsiteY126" fmla="*/ 646538 h 866775"/>
            <a:gd name="connsiteX127" fmla="*/ 529690 w 781050"/>
            <a:gd name="connsiteY127" fmla="*/ 670636 h 866775"/>
            <a:gd name="connsiteX128" fmla="*/ 551718 w 781050"/>
            <a:gd name="connsiteY128" fmla="*/ 583959 h 866775"/>
            <a:gd name="connsiteX129" fmla="*/ 235606 w 781050"/>
            <a:gd name="connsiteY129" fmla="*/ 583959 h 866775"/>
            <a:gd name="connsiteX130" fmla="*/ 257633 w 781050"/>
            <a:gd name="connsiteY130" fmla="*/ 670922 h 866775"/>
            <a:gd name="connsiteX131" fmla="*/ 344549 w 781050"/>
            <a:gd name="connsiteY131" fmla="*/ 646824 h 866775"/>
            <a:gd name="connsiteX132" fmla="*/ 288887 w 781050"/>
            <a:gd name="connsiteY132" fmla="*/ 617011 h 866775"/>
            <a:gd name="connsiteX133" fmla="*/ 235606 w 781050"/>
            <a:gd name="connsiteY133" fmla="*/ 583959 h 866775"/>
            <a:gd name="connsiteX134" fmla="*/ 688937 w 781050"/>
            <a:gd name="connsiteY134" fmla="*/ 654825 h 866775"/>
            <a:gd name="connsiteX135" fmla="*/ 660362 w 781050"/>
            <a:gd name="connsiteY135" fmla="*/ 683400 h 866775"/>
            <a:gd name="connsiteX136" fmla="*/ 688937 w 781050"/>
            <a:gd name="connsiteY136" fmla="*/ 711975 h 866775"/>
            <a:gd name="connsiteX137" fmla="*/ 717512 w 781050"/>
            <a:gd name="connsiteY137" fmla="*/ 683400 h 866775"/>
            <a:gd name="connsiteX138" fmla="*/ 688937 w 781050"/>
            <a:gd name="connsiteY138" fmla="*/ 654825 h 866775"/>
            <a:gd name="connsiteX139" fmla="*/ 107912 w 781050"/>
            <a:gd name="connsiteY139" fmla="*/ 664350 h 866775"/>
            <a:gd name="connsiteX140" fmla="*/ 79337 w 781050"/>
            <a:gd name="connsiteY140" fmla="*/ 692925 h 866775"/>
            <a:gd name="connsiteX141" fmla="*/ 107912 w 781050"/>
            <a:gd name="connsiteY141" fmla="*/ 721500 h 866775"/>
            <a:gd name="connsiteX142" fmla="*/ 136487 w 781050"/>
            <a:gd name="connsiteY142" fmla="*/ 692925 h 866775"/>
            <a:gd name="connsiteX143" fmla="*/ 107912 w 781050"/>
            <a:gd name="connsiteY143" fmla="*/ 664350 h 866775"/>
            <a:gd name="connsiteX144" fmla="*/ 393365 w 781050"/>
            <a:gd name="connsiteY144" fmla="*/ 668826 h 866775"/>
            <a:gd name="connsiteX145" fmla="*/ 271623 w 781050"/>
            <a:gd name="connsiteY145" fmla="*/ 707212 h 866775"/>
            <a:gd name="connsiteX146" fmla="*/ 276087 w 781050"/>
            <a:gd name="connsiteY146" fmla="*/ 717309 h 866775"/>
            <a:gd name="connsiteX147" fmla="*/ 393662 w 781050"/>
            <a:gd name="connsiteY147" fmla="*/ 826275 h 866775"/>
            <a:gd name="connsiteX148" fmla="*/ 511237 w 781050"/>
            <a:gd name="connsiteY148" fmla="*/ 717309 h 866775"/>
            <a:gd name="connsiteX149" fmla="*/ 515701 w 781050"/>
            <a:gd name="connsiteY149" fmla="*/ 707212 h 866775"/>
            <a:gd name="connsiteX150" fmla="*/ 393365 w 781050"/>
            <a:gd name="connsiteY150" fmla="*/ 668826 h 86677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  <a:cxn ang="0">
              <a:pos x="connsiteX37" y="connsiteY37"/>
            </a:cxn>
            <a:cxn ang="0">
              <a:pos x="connsiteX38" y="connsiteY38"/>
            </a:cxn>
            <a:cxn ang="0">
              <a:pos x="connsiteX39" y="connsiteY39"/>
            </a:cxn>
            <a:cxn ang="0">
              <a:pos x="connsiteX40" y="connsiteY40"/>
            </a:cxn>
            <a:cxn ang="0">
              <a:pos x="connsiteX41" y="connsiteY41"/>
            </a:cxn>
            <a:cxn ang="0">
              <a:pos x="connsiteX42" y="connsiteY42"/>
            </a:cxn>
            <a:cxn ang="0">
              <a:pos x="connsiteX43" y="connsiteY43"/>
            </a:cxn>
            <a:cxn ang="0">
              <a:pos x="connsiteX44" y="connsiteY44"/>
            </a:cxn>
            <a:cxn ang="0">
              <a:pos x="connsiteX45" y="connsiteY45"/>
            </a:cxn>
            <a:cxn ang="0">
              <a:pos x="connsiteX46" y="connsiteY46"/>
            </a:cxn>
            <a:cxn ang="0">
              <a:pos x="connsiteX47" y="connsiteY47"/>
            </a:cxn>
            <a:cxn ang="0">
              <a:pos x="connsiteX48" y="connsiteY48"/>
            </a:cxn>
            <a:cxn ang="0">
              <a:pos x="connsiteX49" y="connsiteY49"/>
            </a:cxn>
            <a:cxn ang="0">
              <a:pos x="connsiteX50" y="connsiteY50"/>
            </a:cxn>
            <a:cxn ang="0">
              <a:pos x="connsiteX51" y="connsiteY51"/>
            </a:cxn>
            <a:cxn ang="0">
              <a:pos x="connsiteX52" y="connsiteY52"/>
            </a:cxn>
            <a:cxn ang="0">
              <a:pos x="connsiteX53" y="connsiteY53"/>
            </a:cxn>
            <a:cxn ang="0">
              <a:pos x="connsiteX54" y="connsiteY54"/>
            </a:cxn>
            <a:cxn ang="0">
              <a:pos x="connsiteX55" y="connsiteY55"/>
            </a:cxn>
            <a:cxn ang="0">
              <a:pos x="connsiteX56" y="connsiteY56"/>
            </a:cxn>
            <a:cxn ang="0">
              <a:pos x="connsiteX57" y="connsiteY57"/>
            </a:cxn>
            <a:cxn ang="0">
              <a:pos x="connsiteX58" y="connsiteY58"/>
            </a:cxn>
            <a:cxn ang="0">
              <a:pos x="connsiteX59" y="connsiteY59"/>
            </a:cxn>
            <a:cxn ang="0">
              <a:pos x="connsiteX60" y="connsiteY60"/>
            </a:cxn>
            <a:cxn ang="0">
              <a:pos x="connsiteX61" y="connsiteY61"/>
            </a:cxn>
            <a:cxn ang="0">
              <a:pos x="connsiteX62" y="connsiteY62"/>
            </a:cxn>
            <a:cxn ang="0">
              <a:pos x="connsiteX63" y="connsiteY63"/>
            </a:cxn>
            <a:cxn ang="0">
              <a:pos x="connsiteX64" y="connsiteY64"/>
            </a:cxn>
            <a:cxn ang="0">
              <a:pos x="connsiteX65" y="connsiteY65"/>
            </a:cxn>
            <a:cxn ang="0">
              <a:pos x="connsiteX66" y="connsiteY66"/>
            </a:cxn>
            <a:cxn ang="0">
              <a:pos x="connsiteX67" y="connsiteY67"/>
            </a:cxn>
            <a:cxn ang="0">
              <a:pos x="connsiteX68" y="connsiteY68"/>
            </a:cxn>
            <a:cxn ang="0">
              <a:pos x="connsiteX69" y="connsiteY69"/>
            </a:cxn>
            <a:cxn ang="0">
              <a:pos x="connsiteX70" y="connsiteY70"/>
            </a:cxn>
            <a:cxn ang="0">
              <a:pos x="connsiteX71" y="connsiteY71"/>
            </a:cxn>
            <a:cxn ang="0">
              <a:pos x="connsiteX72" y="connsiteY72"/>
            </a:cxn>
            <a:cxn ang="0">
              <a:pos x="connsiteX73" y="connsiteY73"/>
            </a:cxn>
            <a:cxn ang="0">
              <a:pos x="connsiteX74" y="connsiteY74"/>
            </a:cxn>
            <a:cxn ang="0">
              <a:pos x="connsiteX75" y="connsiteY75"/>
            </a:cxn>
            <a:cxn ang="0">
              <a:pos x="connsiteX76" y="connsiteY76"/>
            </a:cxn>
            <a:cxn ang="0">
              <a:pos x="connsiteX77" y="connsiteY77"/>
            </a:cxn>
            <a:cxn ang="0">
              <a:pos x="connsiteX78" y="connsiteY78"/>
            </a:cxn>
            <a:cxn ang="0">
              <a:pos x="connsiteX79" y="connsiteY79"/>
            </a:cxn>
            <a:cxn ang="0">
              <a:pos x="connsiteX80" y="connsiteY80"/>
            </a:cxn>
            <a:cxn ang="0">
              <a:pos x="connsiteX81" y="connsiteY81"/>
            </a:cxn>
            <a:cxn ang="0">
              <a:pos x="connsiteX82" y="connsiteY82"/>
            </a:cxn>
            <a:cxn ang="0">
              <a:pos x="connsiteX83" y="connsiteY83"/>
            </a:cxn>
            <a:cxn ang="0">
              <a:pos x="connsiteX84" y="connsiteY84"/>
            </a:cxn>
            <a:cxn ang="0">
              <a:pos x="connsiteX85" y="connsiteY85"/>
            </a:cxn>
            <a:cxn ang="0">
              <a:pos x="connsiteX86" y="connsiteY86"/>
            </a:cxn>
            <a:cxn ang="0">
              <a:pos x="connsiteX87" y="connsiteY87"/>
            </a:cxn>
            <a:cxn ang="0">
              <a:pos x="connsiteX88" y="connsiteY88"/>
            </a:cxn>
            <a:cxn ang="0">
              <a:pos x="connsiteX89" y="connsiteY89"/>
            </a:cxn>
            <a:cxn ang="0">
              <a:pos x="connsiteX90" y="connsiteY90"/>
            </a:cxn>
            <a:cxn ang="0">
              <a:pos x="connsiteX91" y="connsiteY91"/>
            </a:cxn>
            <a:cxn ang="0">
              <a:pos x="connsiteX92" y="connsiteY92"/>
            </a:cxn>
            <a:cxn ang="0">
              <a:pos x="connsiteX93" y="connsiteY93"/>
            </a:cxn>
            <a:cxn ang="0">
              <a:pos x="connsiteX94" y="connsiteY94"/>
            </a:cxn>
            <a:cxn ang="0">
              <a:pos x="connsiteX95" y="connsiteY95"/>
            </a:cxn>
            <a:cxn ang="0">
              <a:pos x="connsiteX96" y="connsiteY96"/>
            </a:cxn>
            <a:cxn ang="0">
              <a:pos x="connsiteX97" y="connsiteY97"/>
            </a:cxn>
            <a:cxn ang="0">
              <a:pos x="connsiteX98" y="connsiteY98"/>
            </a:cxn>
            <a:cxn ang="0">
              <a:pos x="connsiteX99" y="connsiteY99"/>
            </a:cxn>
            <a:cxn ang="0">
              <a:pos x="connsiteX100" y="connsiteY100"/>
            </a:cxn>
            <a:cxn ang="0">
              <a:pos x="connsiteX101" y="connsiteY101"/>
            </a:cxn>
            <a:cxn ang="0">
              <a:pos x="connsiteX102" y="connsiteY102"/>
            </a:cxn>
            <a:cxn ang="0">
              <a:pos x="connsiteX103" y="connsiteY103"/>
            </a:cxn>
            <a:cxn ang="0">
              <a:pos x="connsiteX104" y="connsiteY104"/>
            </a:cxn>
            <a:cxn ang="0">
              <a:pos x="connsiteX105" y="connsiteY105"/>
            </a:cxn>
            <a:cxn ang="0">
              <a:pos x="connsiteX106" y="connsiteY106"/>
            </a:cxn>
            <a:cxn ang="0">
              <a:pos x="connsiteX107" y="connsiteY107"/>
            </a:cxn>
            <a:cxn ang="0">
              <a:pos x="connsiteX108" y="connsiteY108"/>
            </a:cxn>
            <a:cxn ang="0">
              <a:pos x="connsiteX109" y="connsiteY109"/>
            </a:cxn>
            <a:cxn ang="0">
              <a:pos x="connsiteX110" y="connsiteY110"/>
            </a:cxn>
            <a:cxn ang="0">
              <a:pos x="connsiteX111" y="connsiteY111"/>
            </a:cxn>
            <a:cxn ang="0">
              <a:pos x="connsiteX112" y="connsiteY112"/>
            </a:cxn>
            <a:cxn ang="0">
              <a:pos x="connsiteX113" y="connsiteY113"/>
            </a:cxn>
            <a:cxn ang="0">
              <a:pos x="connsiteX114" y="connsiteY114"/>
            </a:cxn>
            <a:cxn ang="0">
              <a:pos x="connsiteX115" y="connsiteY115"/>
            </a:cxn>
            <a:cxn ang="0">
              <a:pos x="connsiteX116" y="connsiteY116"/>
            </a:cxn>
            <a:cxn ang="0">
              <a:pos x="connsiteX117" y="connsiteY117"/>
            </a:cxn>
            <a:cxn ang="0">
              <a:pos x="connsiteX118" y="connsiteY118"/>
            </a:cxn>
            <a:cxn ang="0">
              <a:pos x="connsiteX119" y="connsiteY119"/>
            </a:cxn>
            <a:cxn ang="0">
              <a:pos x="connsiteX120" y="connsiteY120"/>
            </a:cxn>
            <a:cxn ang="0">
              <a:pos x="connsiteX121" y="connsiteY121"/>
            </a:cxn>
            <a:cxn ang="0">
              <a:pos x="connsiteX122" y="connsiteY122"/>
            </a:cxn>
            <a:cxn ang="0">
              <a:pos x="connsiteX123" y="connsiteY123"/>
            </a:cxn>
            <a:cxn ang="0">
              <a:pos x="connsiteX124" y="connsiteY124"/>
            </a:cxn>
            <a:cxn ang="0">
              <a:pos x="connsiteX125" y="connsiteY125"/>
            </a:cxn>
            <a:cxn ang="0">
              <a:pos x="connsiteX126" y="connsiteY126"/>
            </a:cxn>
            <a:cxn ang="0">
              <a:pos x="connsiteX127" y="connsiteY127"/>
            </a:cxn>
            <a:cxn ang="0">
              <a:pos x="connsiteX128" y="connsiteY128"/>
            </a:cxn>
            <a:cxn ang="0">
              <a:pos x="connsiteX129" y="connsiteY129"/>
            </a:cxn>
            <a:cxn ang="0">
              <a:pos x="connsiteX130" y="connsiteY130"/>
            </a:cxn>
            <a:cxn ang="0">
              <a:pos x="connsiteX131" y="connsiteY131"/>
            </a:cxn>
            <a:cxn ang="0">
              <a:pos x="connsiteX132" y="connsiteY132"/>
            </a:cxn>
            <a:cxn ang="0">
              <a:pos x="connsiteX133" y="connsiteY133"/>
            </a:cxn>
            <a:cxn ang="0">
              <a:pos x="connsiteX134" y="connsiteY134"/>
            </a:cxn>
            <a:cxn ang="0">
              <a:pos x="connsiteX135" y="connsiteY135"/>
            </a:cxn>
            <a:cxn ang="0">
              <a:pos x="connsiteX136" y="connsiteY136"/>
            </a:cxn>
            <a:cxn ang="0">
              <a:pos x="connsiteX137" y="connsiteY137"/>
            </a:cxn>
            <a:cxn ang="0">
              <a:pos x="connsiteX138" y="connsiteY138"/>
            </a:cxn>
            <a:cxn ang="0">
              <a:pos x="connsiteX139" y="connsiteY139"/>
            </a:cxn>
            <a:cxn ang="0">
              <a:pos x="connsiteX140" y="connsiteY140"/>
            </a:cxn>
            <a:cxn ang="0">
              <a:pos x="connsiteX141" y="connsiteY141"/>
            </a:cxn>
            <a:cxn ang="0">
              <a:pos x="connsiteX142" y="connsiteY142"/>
            </a:cxn>
            <a:cxn ang="0">
              <a:pos x="connsiteX143" y="connsiteY143"/>
            </a:cxn>
            <a:cxn ang="0">
              <a:pos x="connsiteX144" y="connsiteY144"/>
            </a:cxn>
            <a:cxn ang="0">
              <a:pos x="connsiteX145" y="connsiteY145"/>
            </a:cxn>
            <a:cxn ang="0">
              <a:pos x="connsiteX146" y="connsiteY146"/>
            </a:cxn>
            <a:cxn ang="0">
              <a:pos x="connsiteX147" y="connsiteY147"/>
            </a:cxn>
            <a:cxn ang="0">
              <a:pos x="connsiteX148" y="connsiteY148"/>
            </a:cxn>
            <a:cxn ang="0">
              <a:pos x="connsiteX149" y="connsiteY149"/>
            </a:cxn>
            <a:cxn ang="0">
              <a:pos x="connsiteX150" y="connsiteY150"/>
            </a:cxn>
          </a:cxnLst>
          <a:rect l="l" t="t" r="r" b="b"/>
          <a:pathLst>
            <a:path w="781050" h="866775">
              <a:moveTo>
                <a:pt x="393662" y="7144"/>
              </a:moveTo>
              <a:cubicBezTo>
                <a:pt x="415697" y="7144"/>
                <a:pt x="436674" y="14164"/>
                <a:pt x="455871" y="25898"/>
              </a:cubicBezTo>
              <a:cubicBezTo>
                <a:pt x="465664" y="20221"/>
                <a:pt x="476867" y="16669"/>
                <a:pt x="488912" y="16669"/>
              </a:cubicBezTo>
              <a:cubicBezTo>
                <a:pt x="525510" y="16669"/>
                <a:pt x="555587" y="46749"/>
                <a:pt x="555587" y="83344"/>
              </a:cubicBezTo>
              <a:cubicBezTo>
                <a:pt x="555587" y="99650"/>
                <a:pt x="549669" y="114871"/>
                <a:pt x="539812" y="126502"/>
              </a:cubicBezTo>
              <a:cubicBezTo>
                <a:pt x="544843" y="136484"/>
                <a:pt x="549595" y="146818"/>
                <a:pt x="554099" y="157762"/>
              </a:cubicBezTo>
              <a:cubicBezTo>
                <a:pt x="577661" y="154619"/>
                <a:pt x="600247" y="153200"/>
                <a:pt x="621368" y="153886"/>
              </a:cubicBezTo>
              <a:cubicBezTo>
                <a:pt x="685215" y="155981"/>
                <a:pt x="738941" y="176603"/>
                <a:pt x="764840" y="221456"/>
              </a:cubicBezTo>
              <a:cubicBezTo>
                <a:pt x="796676" y="276606"/>
                <a:pt x="776442" y="348577"/>
                <a:pt x="727334" y="418509"/>
              </a:cubicBezTo>
              <a:cubicBezTo>
                <a:pt x="723307" y="424225"/>
                <a:pt x="718970" y="430035"/>
                <a:pt x="714535" y="435750"/>
              </a:cubicBezTo>
              <a:cubicBezTo>
                <a:pt x="718986" y="441560"/>
                <a:pt x="723294" y="447275"/>
                <a:pt x="727334" y="452990"/>
              </a:cubicBezTo>
              <a:cubicBezTo>
                <a:pt x="776442" y="522999"/>
                <a:pt x="796676" y="594913"/>
                <a:pt x="764840" y="650062"/>
              </a:cubicBezTo>
              <a:cubicBezTo>
                <a:pt x="761470" y="655872"/>
                <a:pt x="757448" y="661207"/>
                <a:pt x="753231" y="666160"/>
              </a:cubicBezTo>
              <a:cubicBezTo>
                <a:pt x="754738" y="671684"/>
                <a:pt x="755612" y="677399"/>
                <a:pt x="755612" y="683400"/>
              </a:cubicBezTo>
              <a:cubicBezTo>
                <a:pt x="755612" y="719975"/>
                <a:pt x="725535" y="750075"/>
                <a:pt x="688937" y="750075"/>
              </a:cubicBezTo>
              <a:cubicBezTo>
                <a:pt x="664500" y="750075"/>
                <a:pt x="642802" y="736835"/>
                <a:pt x="631192" y="717023"/>
              </a:cubicBezTo>
              <a:cubicBezTo>
                <a:pt x="607336" y="718643"/>
                <a:pt x="581548" y="717404"/>
                <a:pt x="554396" y="713785"/>
              </a:cubicBezTo>
              <a:cubicBezTo>
                <a:pt x="551611" y="720547"/>
                <a:pt x="548755" y="727024"/>
                <a:pt x="545765" y="733406"/>
              </a:cubicBezTo>
              <a:cubicBezTo>
                <a:pt x="509727" y="810939"/>
                <a:pt x="457335" y="864375"/>
                <a:pt x="393662" y="864375"/>
              </a:cubicBezTo>
              <a:cubicBezTo>
                <a:pt x="329989" y="864375"/>
                <a:pt x="277597" y="810939"/>
                <a:pt x="241559" y="733406"/>
              </a:cubicBezTo>
              <a:cubicBezTo>
                <a:pt x="238569" y="727024"/>
                <a:pt x="235713" y="720547"/>
                <a:pt x="232927" y="713785"/>
              </a:cubicBezTo>
              <a:cubicBezTo>
                <a:pt x="210888" y="716737"/>
                <a:pt x="189744" y="718071"/>
                <a:pt x="169824" y="717689"/>
              </a:cubicBezTo>
              <a:cubicBezTo>
                <a:pt x="159955" y="742169"/>
                <a:pt x="135833" y="759600"/>
                <a:pt x="107912" y="759600"/>
              </a:cubicBezTo>
              <a:cubicBezTo>
                <a:pt x="71314" y="759600"/>
                <a:pt x="41237" y="729500"/>
                <a:pt x="41237" y="692925"/>
              </a:cubicBezTo>
              <a:cubicBezTo>
                <a:pt x="41237" y="687210"/>
                <a:pt x="42209" y="681686"/>
                <a:pt x="43618" y="676256"/>
              </a:cubicBezTo>
              <a:cubicBezTo>
                <a:pt x="35393" y="668637"/>
                <a:pt x="28143" y="659873"/>
                <a:pt x="22484" y="650062"/>
              </a:cubicBezTo>
              <a:cubicBezTo>
                <a:pt x="-9352" y="594913"/>
                <a:pt x="10882" y="522999"/>
                <a:pt x="59990" y="452990"/>
              </a:cubicBezTo>
              <a:cubicBezTo>
                <a:pt x="64030" y="447275"/>
                <a:pt x="68337" y="441560"/>
                <a:pt x="72788" y="435750"/>
              </a:cubicBezTo>
              <a:cubicBezTo>
                <a:pt x="68354" y="430035"/>
                <a:pt x="64017" y="424225"/>
                <a:pt x="59990" y="418509"/>
              </a:cubicBezTo>
              <a:cubicBezTo>
                <a:pt x="10882" y="348577"/>
                <a:pt x="-9352" y="276606"/>
                <a:pt x="22484" y="221456"/>
              </a:cubicBezTo>
              <a:cubicBezTo>
                <a:pt x="50362" y="173174"/>
                <a:pt x="110098" y="153152"/>
                <a:pt x="180837" y="153886"/>
              </a:cubicBezTo>
              <a:cubicBezTo>
                <a:pt x="197433" y="154057"/>
                <a:pt x="214943" y="155381"/>
                <a:pt x="232927" y="157762"/>
              </a:cubicBezTo>
              <a:cubicBezTo>
                <a:pt x="235680" y="151057"/>
                <a:pt x="238606" y="144466"/>
                <a:pt x="241559" y="138113"/>
              </a:cubicBezTo>
              <a:cubicBezTo>
                <a:pt x="277597" y="60636"/>
                <a:pt x="329989" y="7144"/>
                <a:pt x="393662" y="7144"/>
              </a:cubicBezTo>
              <a:close/>
              <a:moveTo>
                <a:pt x="393662" y="45244"/>
              </a:moveTo>
              <a:cubicBezTo>
                <a:pt x="352124" y="45244"/>
                <a:pt x="309000" y="83429"/>
                <a:pt x="276087" y="154191"/>
              </a:cubicBezTo>
              <a:cubicBezTo>
                <a:pt x="274526" y="157543"/>
                <a:pt x="273130" y="161115"/>
                <a:pt x="271623" y="164602"/>
              </a:cubicBezTo>
              <a:cubicBezTo>
                <a:pt x="310534" y="172717"/>
                <a:pt x="351669" y="185451"/>
                <a:pt x="393662" y="202702"/>
              </a:cubicBezTo>
              <a:cubicBezTo>
                <a:pt x="435612" y="185414"/>
                <a:pt x="476517" y="172745"/>
                <a:pt x="515403" y="164602"/>
              </a:cubicBezTo>
              <a:cubicBezTo>
                <a:pt x="512842" y="158677"/>
                <a:pt x="510377" y="152895"/>
                <a:pt x="507665" y="147342"/>
              </a:cubicBezTo>
              <a:cubicBezTo>
                <a:pt x="501682" y="149123"/>
                <a:pt x="495443" y="150019"/>
                <a:pt x="488912" y="150019"/>
              </a:cubicBezTo>
              <a:cubicBezTo>
                <a:pt x="452314" y="150019"/>
                <a:pt x="422237" y="119939"/>
                <a:pt x="422237" y="83344"/>
              </a:cubicBezTo>
              <a:cubicBezTo>
                <a:pt x="422237" y="72933"/>
                <a:pt x="424758" y="63284"/>
                <a:pt x="429083" y="54473"/>
              </a:cubicBezTo>
              <a:cubicBezTo>
                <a:pt x="417344" y="48492"/>
                <a:pt x="405616" y="45244"/>
                <a:pt x="393662" y="45244"/>
              </a:cubicBezTo>
              <a:close/>
              <a:moveTo>
                <a:pt x="488912" y="54769"/>
              </a:moveTo>
              <a:cubicBezTo>
                <a:pt x="472905" y="54769"/>
                <a:pt x="460337" y="67342"/>
                <a:pt x="460337" y="83344"/>
              </a:cubicBezTo>
              <a:cubicBezTo>
                <a:pt x="460337" y="99356"/>
                <a:pt x="472905" y="111919"/>
                <a:pt x="488912" y="111919"/>
              </a:cubicBezTo>
              <a:cubicBezTo>
                <a:pt x="504919" y="111919"/>
                <a:pt x="517487" y="99356"/>
                <a:pt x="517487" y="83344"/>
              </a:cubicBezTo>
              <a:cubicBezTo>
                <a:pt x="517487" y="67342"/>
                <a:pt x="504919" y="54769"/>
                <a:pt x="488912" y="54769"/>
              </a:cubicBezTo>
              <a:close/>
              <a:moveTo>
                <a:pt x="620178" y="191986"/>
              </a:moveTo>
              <a:cubicBezTo>
                <a:pt x="603940" y="191462"/>
                <a:pt x="586347" y="192510"/>
                <a:pt x="567790" y="194672"/>
              </a:cubicBezTo>
              <a:cubicBezTo>
                <a:pt x="580190" y="232477"/>
                <a:pt x="589749" y="274339"/>
                <a:pt x="595771" y="319383"/>
              </a:cubicBezTo>
              <a:cubicBezTo>
                <a:pt x="631622" y="347110"/>
                <a:pt x="663079" y="376418"/>
                <a:pt x="689532" y="406003"/>
              </a:cubicBezTo>
              <a:cubicBezTo>
                <a:pt x="691881" y="402850"/>
                <a:pt x="694178" y="399612"/>
                <a:pt x="696378" y="396478"/>
              </a:cubicBezTo>
              <a:cubicBezTo>
                <a:pt x="741227" y="332613"/>
                <a:pt x="752864" y="276482"/>
                <a:pt x="732096" y="240506"/>
              </a:cubicBezTo>
              <a:cubicBezTo>
                <a:pt x="715253" y="211331"/>
                <a:pt x="676631" y="193843"/>
                <a:pt x="620178" y="191986"/>
              </a:cubicBezTo>
              <a:close/>
              <a:moveTo>
                <a:pt x="180243" y="191986"/>
              </a:moveTo>
              <a:cubicBezTo>
                <a:pt x="116852" y="191328"/>
                <a:pt x="73378" y="209064"/>
                <a:pt x="55227" y="240506"/>
              </a:cubicBezTo>
              <a:cubicBezTo>
                <a:pt x="34460" y="276482"/>
                <a:pt x="46096" y="332613"/>
                <a:pt x="90946" y="396478"/>
              </a:cubicBezTo>
              <a:cubicBezTo>
                <a:pt x="93145" y="399612"/>
                <a:pt x="95443" y="402850"/>
                <a:pt x="97791" y="406003"/>
              </a:cubicBezTo>
              <a:cubicBezTo>
                <a:pt x="124244" y="376418"/>
                <a:pt x="155702" y="347110"/>
                <a:pt x="191553" y="319383"/>
              </a:cubicBezTo>
              <a:cubicBezTo>
                <a:pt x="197563" y="274396"/>
                <a:pt x="207174" y="232439"/>
                <a:pt x="219533" y="194672"/>
              </a:cubicBezTo>
              <a:cubicBezTo>
                <a:pt x="205860" y="193081"/>
                <a:pt x="192699" y="192119"/>
                <a:pt x="180243" y="191986"/>
              </a:cubicBezTo>
              <a:close/>
              <a:moveTo>
                <a:pt x="529393" y="200625"/>
              </a:moveTo>
              <a:cubicBezTo>
                <a:pt x="501974" y="206093"/>
                <a:pt x="473010" y="214465"/>
                <a:pt x="443073" y="225028"/>
              </a:cubicBezTo>
              <a:cubicBezTo>
                <a:pt x="461470" y="234010"/>
                <a:pt x="480014" y="243564"/>
                <a:pt x="498437" y="254203"/>
              </a:cubicBezTo>
              <a:cubicBezTo>
                <a:pt x="516871" y="264843"/>
                <a:pt x="534723" y="276073"/>
                <a:pt x="551718" y="287541"/>
              </a:cubicBezTo>
              <a:cubicBezTo>
                <a:pt x="545892" y="256261"/>
                <a:pt x="538392" y="227152"/>
                <a:pt x="529393" y="200625"/>
              </a:cubicBezTo>
              <a:close/>
              <a:moveTo>
                <a:pt x="257633" y="200920"/>
              </a:moveTo>
              <a:cubicBezTo>
                <a:pt x="248708" y="227324"/>
                <a:pt x="241367" y="256461"/>
                <a:pt x="235606" y="287541"/>
              </a:cubicBezTo>
              <a:cubicBezTo>
                <a:pt x="252600" y="276073"/>
                <a:pt x="270452" y="264843"/>
                <a:pt x="288887" y="254203"/>
              </a:cubicBezTo>
              <a:cubicBezTo>
                <a:pt x="307362" y="243535"/>
                <a:pt x="325805" y="233753"/>
                <a:pt x="344251" y="224733"/>
              </a:cubicBezTo>
              <a:cubicBezTo>
                <a:pt x="314239" y="214160"/>
                <a:pt x="285123" y="206369"/>
                <a:pt x="257633" y="200920"/>
              </a:cubicBezTo>
              <a:close/>
              <a:moveTo>
                <a:pt x="393365" y="244078"/>
              </a:moveTo>
              <a:cubicBezTo>
                <a:pt x="365083" y="256337"/>
                <a:pt x="336524" y="270739"/>
                <a:pt x="307937" y="287236"/>
              </a:cubicBezTo>
              <a:cubicBezTo>
                <a:pt x="279329" y="303752"/>
                <a:pt x="252669" y="321564"/>
                <a:pt x="227868" y="339928"/>
              </a:cubicBezTo>
              <a:cubicBezTo>
                <a:pt x="224350" y="370675"/>
                <a:pt x="222212" y="402622"/>
                <a:pt x="222212" y="435750"/>
              </a:cubicBezTo>
              <a:cubicBezTo>
                <a:pt x="222212" y="468897"/>
                <a:pt x="224363" y="500901"/>
                <a:pt x="227868" y="531571"/>
              </a:cubicBezTo>
              <a:cubicBezTo>
                <a:pt x="252669" y="549954"/>
                <a:pt x="279329" y="567481"/>
                <a:pt x="307937" y="583959"/>
              </a:cubicBezTo>
              <a:cubicBezTo>
                <a:pt x="336613" y="600532"/>
                <a:pt x="365280" y="614915"/>
                <a:pt x="393662" y="627202"/>
              </a:cubicBezTo>
              <a:cubicBezTo>
                <a:pt x="421956" y="614915"/>
                <a:pt x="450780" y="600532"/>
                <a:pt x="479387" y="583959"/>
              </a:cubicBezTo>
              <a:cubicBezTo>
                <a:pt x="507994" y="567481"/>
                <a:pt x="534655" y="549954"/>
                <a:pt x="559456" y="531571"/>
              </a:cubicBezTo>
              <a:cubicBezTo>
                <a:pt x="562960" y="500901"/>
                <a:pt x="565112" y="468897"/>
                <a:pt x="565112" y="435750"/>
              </a:cubicBezTo>
              <a:cubicBezTo>
                <a:pt x="565112" y="402764"/>
                <a:pt x="563273" y="370856"/>
                <a:pt x="559754" y="340223"/>
              </a:cubicBezTo>
              <a:cubicBezTo>
                <a:pt x="534859" y="321773"/>
                <a:pt x="508124" y="303829"/>
                <a:pt x="479387" y="287236"/>
              </a:cubicBezTo>
              <a:cubicBezTo>
                <a:pt x="450627" y="270634"/>
                <a:pt x="421828" y="256375"/>
                <a:pt x="393365" y="244078"/>
              </a:cubicBezTo>
              <a:close/>
              <a:moveTo>
                <a:pt x="393662" y="359569"/>
              </a:moveTo>
              <a:cubicBezTo>
                <a:pt x="435520" y="359569"/>
                <a:pt x="469862" y="393916"/>
                <a:pt x="469862" y="435750"/>
              </a:cubicBezTo>
              <a:cubicBezTo>
                <a:pt x="469862" y="477660"/>
                <a:pt x="435520" y="511950"/>
                <a:pt x="393662" y="511950"/>
              </a:cubicBezTo>
              <a:cubicBezTo>
                <a:pt x="351803" y="511950"/>
                <a:pt x="317462" y="477660"/>
                <a:pt x="317462" y="435750"/>
              </a:cubicBezTo>
              <a:cubicBezTo>
                <a:pt x="317462" y="393916"/>
                <a:pt x="351803" y="359569"/>
                <a:pt x="393662" y="359569"/>
              </a:cubicBezTo>
              <a:close/>
              <a:moveTo>
                <a:pt x="601128" y="372961"/>
              </a:moveTo>
              <a:cubicBezTo>
                <a:pt x="602558" y="393516"/>
                <a:pt x="603212" y="414414"/>
                <a:pt x="603212" y="435750"/>
              </a:cubicBezTo>
              <a:cubicBezTo>
                <a:pt x="603212" y="456991"/>
                <a:pt x="602536" y="477850"/>
                <a:pt x="601128" y="498234"/>
              </a:cubicBezTo>
              <a:cubicBezTo>
                <a:pt x="625193" y="477755"/>
                <a:pt x="646703" y="456705"/>
                <a:pt x="665124" y="435750"/>
              </a:cubicBezTo>
              <a:cubicBezTo>
                <a:pt x="646667" y="414794"/>
                <a:pt x="625250" y="393564"/>
                <a:pt x="601128" y="372961"/>
              </a:cubicBezTo>
              <a:close/>
              <a:moveTo>
                <a:pt x="186196" y="373266"/>
              </a:moveTo>
              <a:cubicBezTo>
                <a:pt x="162131" y="393821"/>
                <a:pt x="140621" y="414794"/>
                <a:pt x="122199" y="435750"/>
              </a:cubicBezTo>
              <a:cubicBezTo>
                <a:pt x="140621" y="456705"/>
                <a:pt x="162131" y="477755"/>
                <a:pt x="186196" y="498234"/>
              </a:cubicBezTo>
              <a:cubicBezTo>
                <a:pt x="184789" y="477850"/>
                <a:pt x="184112" y="456991"/>
                <a:pt x="184112" y="435750"/>
              </a:cubicBezTo>
              <a:cubicBezTo>
                <a:pt x="184112" y="414509"/>
                <a:pt x="184788" y="393678"/>
                <a:pt x="186196" y="373266"/>
              </a:cubicBezTo>
              <a:close/>
              <a:moveTo>
                <a:pt x="393662" y="397669"/>
              </a:moveTo>
              <a:cubicBezTo>
                <a:pt x="372394" y="397669"/>
                <a:pt x="355562" y="414509"/>
                <a:pt x="355562" y="435750"/>
              </a:cubicBezTo>
              <a:cubicBezTo>
                <a:pt x="355562" y="456991"/>
                <a:pt x="372394" y="473850"/>
                <a:pt x="393662" y="473850"/>
              </a:cubicBezTo>
              <a:cubicBezTo>
                <a:pt x="414929" y="473850"/>
                <a:pt x="431762" y="456991"/>
                <a:pt x="431762" y="435750"/>
              </a:cubicBezTo>
              <a:cubicBezTo>
                <a:pt x="431762" y="414509"/>
                <a:pt x="414929" y="397669"/>
                <a:pt x="393662" y="397669"/>
              </a:cubicBezTo>
              <a:close/>
              <a:moveTo>
                <a:pt x="689830" y="465563"/>
              </a:moveTo>
              <a:cubicBezTo>
                <a:pt x="663337" y="495185"/>
                <a:pt x="631710" y="524427"/>
                <a:pt x="595771" y="552145"/>
              </a:cubicBezTo>
              <a:cubicBezTo>
                <a:pt x="589791" y="597008"/>
                <a:pt x="580090" y="638823"/>
                <a:pt x="567790" y="676542"/>
              </a:cubicBezTo>
              <a:cubicBezTo>
                <a:pt x="587309" y="678828"/>
                <a:pt x="605638" y="679875"/>
                <a:pt x="622559" y="679209"/>
              </a:cubicBezTo>
              <a:cubicBezTo>
                <a:pt x="624823" y="644633"/>
                <a:pt x="653796" y="616725"/>
                <a:pt x="688937" y="616725"/>
              </a:cubicBezTo>
              <a:cubicBezTo>
                <a:pt x="704948" y="616725"/>
                <a:pt x="719662" y="622725"/>
                <a:pt x="731204" y="632250"/>
              </a:cubicBezTo>
              <a:cubicBezTo>
                <a:pt x="731452" y="631870"/>
                <a:pt x="731861" y="631488"/>
                <a:pt x="732099" y="631012"/>
              </a:cubicBezTo>
              <a:cubicBezTo>
                <a:pt x="752867" y="595103"/>
                <a:pt x="741230" y="538619"/>
                <a:pt x="696381" y="474802"/>
              </a:cubicBezTo>
              <a:cubicBezTo>
                <a:pt x="694224" y="471659"/>
                <a:pt x="692133" y="468611"/>
                <a:pt x="689833" y="465563"/>
              </a:cubicBezTo>
              <a:close/>
              <a:moveTo>
                <a:pt x="97493" y="465563"/>
              </a:moveTo>
              <a:cubicBezTo>
                <a:pt x="95193" y="468611"/>
                <a:pt x="93102" y="471659"/>
                <a:pt x="90946" y="474802"/>
              </a:cubicBezTo>
              <a:cubicBezTo>
                <a:pt x="46096" y="538619"/>
                <a:pt x="34460" y="595103"/>
                <a:pt x="55227" y="631012"/>
              </a:cubicBezTo>
              <a:cubicBezTo>
                <a:pt x="57690" y="635298"/>
                <a:pt x="60796" y="639203"/>
                <a:pt x="64156" y="642918"/>
              </a:cubicBezTo>
              <a:cubicBezTo>
                <a:pt x="75903" y="632632"/>
                <a:pt x="91212" y="626250"/>
                <a:pt x="107912" y="626250"/>
              </a:cubicBezTo>
              <a:cubicBezTo>
                <a:pt x="140031" y="626250"/>
                <a:pt x="166948" y="649396"/>
                <a:pt x="173099" y="679875"/>
              </a:cubicBezTo>
              <a:cubicBezTo>
                <a:pt x="187660" y="680066"/>
                <a:pt x="203195" y="678828"/>
                <a:pt x="219533" y="676828"/>
              </a:cubicBezTo>
              <a:cubicBezTo>
                <a:pt x="207191" y="639109"/>
                <a:pt x="197547" y="597103"/>
                <a:pt x="191553" y="552145"/>
              </a:cubicBezTo>
              <a:cubicBezTo>
                <a:pt x="155614" y="524427"/>
                <a:pt x="123987" y="495185"/>
                <a:pt x="97493" y="465563"/>
              </a:cubicBezTo>
              <a:close/>
              <a:moveTo>
                <a:pt x="551718" y="583959"/>
              </a:moveTo>
              <a:cubicBezTo>
                <a:pt x="534723" y="595484"/>
                <a:pt x="516871" y="606438"/>
                <a:pt x="498437" y="617011"/>
              </a:cubicBezTo>
              <a:cubicBezTo>
                <a:pt x="479991" y="627679"/>
                <a:pt x="461495" y="637489"/>
                <a:pt x="443073" y="646538"/>
              </a:cubicBezTo>
              <a:cubicBezTo>
                <a:pt x="473113" y="657111"/>
                <a:pt x="502193" y="665111"/>
                <a:pt x="529690" y="670636"/>
              </a:cubicBezTo>
              <a:cubicBezTo>
                <a:pt x="538597" y="644252"/>
                <a:pt x="545971" y="615106"/>
                <a:pt x="551718" y="583959"/>
              </a:cubicBezTo>
              <a:close/>
              <a:moveTo>
                <a:pt x="235606" y="583959"/>
              </a:moveTo>
              <a:cubicBezTo>
                <a:pt x="241371" y="615201"/>
                <a:pt x="248687" y="644443"/>
                <a:pt x="257633" y="670922"/>
              </a:cubicBezTo>
              <a:cubicBezTo>
                <a:pt x="285193" y="665397"/>
                <a:pt x="314435" y="657492"/>
                <a:pt x="344549" y="646824"/>
              </a:cubicBezTo>
              <a:cubicBezTo>
                <a:pt x="326010" y="637775"/>
                <a:pt x="307460" y="627774"/>
                <a:pt x="288887" y="617011"/>
              </a:cubicBezTo>
              <a:cubicBezTo>
                <a:pt x="270452" y="606438"/>
                <a:pt x="252600" y="595484"/>
                <a:pt x="235606" y="583959"/>
              </a:cubicBezTo>
              <a:close/>
              <a:moveTo>
                <a:pt x="688937" y="654825"/>
              </a:moveTo>
              <a:cubicBezTo>
                <a:pt x="672930" y="654825"/>
                <a:pt x="660362" y="667398"/>
                <a:pt x="660362" y="683400"/>
              </a:cubicBezTo>
              <a:cubicBezTo>
                <a:pt x="660362" y="699402"/>
                <a:pt x="672930" y="711975"/>
                <a:pt x="688937" y="711975"/>
              </a:cubicBezTo>
              <a:cubicBezTo>
                <a:pt x="704944" y="711975"/>
                <a:pt x="717512" y="699402"/>
                <a:pt x="717512" y="683400"/>
              </a:cubicBezTo>
              <a:cubicBezTo>
                <a:pt x="717512" y="667398"/>
                <a:pt x="704944" y="654825"/>
                <a:pt x="688937" y="654825"/>
              </a:cubicBezTo>
              <a:close/>
              <a:moveTo>
                <a:pt x="107912" y="664350"/>
              </a:moveTo>
              <a:cubicBezTo>
                <a:pt x="91905" y="664350"/>
                <a:pt x="79337" y="676923"/>
                <a:pt x="79337" y="692925"/>
              </a:cubicBezTo>
              <a:cubicBezTo>
                <a:pt x="79337" y="708927"/>
                <a:pt x="91905" y="721500"/>
                <a:pt x="107912" y="721500"/>
              </a:cubicBezTo>
              <a:cubicBezTo>
                <a:pt x="123919" y="721500"/>
                <a:pt x="136487" y="708927"/>
                <a:pt x="136487" y="692925"/>
              </a:cubicBezTo>
              <a:cubicBezTo>
                <a:pt x="136487" y="676923"/>
                <a:pt x="123919" y="664350"/>
                <a:pt x="107912" y="664350"/>
              </a:cubicBezTo>
              <a:close/>
              <a:moveTo>
                <a:pt x="393365" y="668826"/>
              </a:moveTo>
              <a:cubicBezTo>
                <a:pt x="351440" y="686067"/>
                <a:pt x="310492" y="699116"/>
                <a:pt x="271623" y="707212"/>
              </a:cubicBezTo>
              <a:cubicBezTo>
                <a:pt x="273121" y="710736"/>
                <a:pt x="274536" y="713974"/>
                <a:pt x="276087" y="717309"/>
              </a:cubicBezTo>
              <a:cubicBezTo>
                <a:pt x="309000" y="788079"/>
                <a:pt x="352124" y="826275"/>
                <a:pt x="393662" y="826275"/>
              </a:cubicBezTo>
              <a:cubicBezTo>
                <a:pt x="435199" y="826275"/>
                <a:pt x="478324" y="788079"/>
                <a:pt x="511237" y="717309"/>
              </a:cubicBezTo>
              <a:cubicBezTo>
                <a:pt x="512788" y="713974"/>
                <a:pt x="514203" y="710736"/>
                <a:pt x="515701" y="707212"/>
              </a:cubicBezTo>
              <a:cubicBezTo>
                <a:pt x="476668" y="699116"/>
                <a:pt x="435486" y="686258"/>
                <a:pt x="393365" y="668826"/>
              </a:cubicBezTo>
              <a:close/>
            </a:path>
          </a:pathLst>
        </a:custGeom>
        <a:solidFill>
          <a:schemeClr val="bg1"/>
        </a:solidFill>
        <a:ln w="9525" cap="flat">
          <a:noFill/>
          <a:prstDash val="solid"/>
          <a:miter/>
        </a:ln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rtl="0"/>
          <a:endParaRPr lang="en-US"/>
        </a:p>
      </xdr:txBody>
    </xdr:sp>
    <xdr:clientData/>
  </xdr:twoCellAnchor>
  <xdr:twoCellAnchor editAs="absolute">
    <xdr:from>
      <xdr:col>1</xdr:col>
      <xdr:colOff>344616</xdr:colOff>
      <xdr:row>7</xdr:row>
      <xdr:rowOff>116121</xdr:rowOff>
    </xdr:from>
    <xdr:to>
      <xdr:col>9</xdr:col>
      <xdr:colOff>438150</xdr:colOff>
      <xdr:row>7</xdr:row>
      <xdr:rowOff>116121</xdr:rowOff>
    </xdr:to>
    <xdr:cxnSp macro="">
      <xdr:nvCxnSpPr>
        <xdr:cNvPr id="35" name="直線接點​​ 34">
          <a:extLst>
            <a:ext uri="{FF2B5EF4-FFF2-40B4-BE49-F238E27FC236}">
              <a16:creationId xmlns:a16="http://schemas.microsoft.com/office/drawing/2014/main" id="{85B67987-3978-485A-95B3-A987A98C24C8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CxnSpPr/>
      </xdr:nvCxnSpPr>
      <xdr:spPr>
        <a:xfrm>
          <a:off x="1106616" y="1382946"/>
          <a:ext cx="7608759" cy="0"/>
        </a:xfrm>
        <a:prstGeom prst="line">
          <a:avLst/>
        </a:prstGeom>
        <a:ln w="12700">
          <a:solidFill>
            <a:schemeClr val="bg1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1</xdr:col>
      <xdr:colOff>344616</xdr:colOff>
      <xdr:row>17</xdr:row>
      <xdr:rowOff>135171</xdr:rowOff>
    </xdr:from>
    <xdr:to>
      <xdr:col>9</xdr:col>
      <xdr:colOff>438150</xdr:colOff>
      <xdr:row>17</xdr:row>
      <xdr:rowOff>135171</xdr:rowOff>
    </xdr:to>
    <xdr:cxnSp macro="">
      <xdr:nvCxnSpPr>
        <xdr:cNvPr id="36" name="直線接點​​ 35">
          <a:extLst>
            <a:ext uri="{FF2B5EF4-FFF2-40B4-BE49-F238E27FC236}">
              <a16:creationId xmlns:a16="http://schemas.microsoft.com/office/drawing/2014/main" id="{6D28E084-6BD2-46BD-A0AC-1839DBA60E22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CxnSpPr/>
      </xdr:nvCxnSpPr>
      <xdr:spPr>
        <a:xfrm>
          <a:off x="1106616" y="4783371"/>
          <a:ext cx="7608759" cy="0"/>
        </a:xfrm>
        <a:prstGeom prst="line">
          <a:avLst/>
        </a:prstGeom>
        <a:ln w="12700">
          <a:solidFill>
            <a:schemeClr val="bg1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532130</xdr:colOff>
      <xdr:row>1</xdr:row>
      <xdr:rowOff>92940</xdr:rowOff>
    </xdr:from>
    <xdr:to>
      <xdr:col>1</xdr:col>
      <xdr:colOff>1247775</xdr:colOff>
      <xdr:row>2</xdr:row>
      <xdr:rowOff>60643</xdr:rowOff>
    </xdr:to>
    <xdr:pic>
      <xdr:nvPicPr>
        <xdr:cNvPr id="2" name="標誌" descr="Excel 標誌">
          <a:extLst>
            <a:ext uri="{FF2B5EF4-FFF2-40B4-BE49-F238E27FC236}">
              <a16:creationId xmlns:a16="http://schemas.microsoft.com/office/drawing/2014/main" id="{B8CFA3B2-850C-4108-905D-72315A516C0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alphaModFix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0"/>
                  </a14:imgEffect>
                </a14:imgLayer>
              </a14:imgProps>
            </a:ext>
          </a:extLst>
        </a:blip>
        <a:srcRect l="6589" t="13099" r="6742" b="13099"/>
        <a:stretch/>
      </xdr:blipFill>
      <xdr:spPr>
        <a:xfrm>
          <a:off x="3932555" y="807315"/>
          <a:ext cx="715645" cy="320128"/>
        </a:xfrm>
        <a:prstGeom prst="rect">
          <a:avLst/>
        </a:prstGeom>
      </xdr:spPr>
    </xdr:pic>
    <xdr:clientData/>
  </xdr:twoCellAnchor>
  <xdr:twoCellAnchor>
    <xdr:from>
      <xdr:col>1</xdr:col>
      <xdr:colOff>4762502</xdr:colOff>
      <xdr:row>3</xdr:row>
      <xdr:rowOff>1228725</xdr:rowOff>
    </xdr:from>
    <xdr:to>
      <xdr:col>1</xdr:col>
      <xdr:colOff>6400819</xdr:colOff>
      <xdr:row>4</xdr:row>
      <xdr:rowOff>1018349</xdr:rowOff>
    </xdr:to>
    <xdr:grpSp>
      <xdr:nvGrpSpPr>
        <xdr:cNvPr id="4" name="群組 3" descr="瀏覽按鈕">
          <a:extLst>
            <a:ext uri="{FF2B5EF4-FFF2-40B4-BE49-F238E27FC236}">
              <a16:creationId xmlns:a16="http://schemas.microsoft.com/office/drawing/2014/main" id="{F9F51468-C0F9-4A29-8D8F-B17D786F2AD1}"/>
            </a:ext>
          </a:extLst>
        </xdr:cNvPr>
        <xdr:cNvGrpSpPr/>
      </xdr:nvGrpSpPr>
      <xdr:grpSpPr>
        <a:xfrm>
          <a:off x="8162927" y="3019425"/>
          <a:ext cx="1638317" cy="1275524"/>
          <a:chOff x="7099084" y="4808598"/>
          <a:chExt cx="1031398" cy="1275524"/>
        </a:xfrm>
      </xdr:grpSpPr>
      <xdr:sp macro="" textlink="" fLocksText="0">
        <xdr:nvSpPr>
          <xdr:cNvPr id="5" name="文字_下一個函式" descr="[下一步] 按鈕，附有移至下一個工作表的超連結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17AE097-31F8-4E22-AC4B-CD407768B8F9}"/>
              </a:ext>
            </a:extLst>
          </xdr:cNvPr>
          <xdr:cNvSpPr/>
        </xdr:nvSpPr>
        <xdr:spPr>
          <a:xfrm>
            <a:off x="7099084" y="4808598"/>
            <a:ext cx="1031398" cy="1275524"/>
          </a:xfrm>
          <a:prstGeom prst="ellipse">
            <a:avLst/>
          </a:prstGeom>
          <a:solidFill>
            <a:schemeClr val="bg1"/>
          </a:solidFill>
          <a:ln>
            <a:noFill/>
            <a:miter lim="800000"/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wrap="square" lIns="0" tIns="0" rIns="0" bIns="0" rtlCol="0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tw" sz="2000" b="1">
                <a:solidFill>
                  <a:schemeClr val="accent1"/>
                </a:solidFill>
                <a:latin typeface="Microsoft JhengHei UI" panose="020B0604030504040204" pitchFamily="34" charset="-120"/>
                <a:ea typeface="Microsoft JhengHei UI" panose="020B0604030504040204" pitchFamily="34" charset="-120"/>
                <a:cs typeface="Segoe UI" pitchFamily="34" charset="0"/>
              </a:rPr>
              <a:t>開始</a:t>
            </a:r>
          </a:p>
        </xdr:txBody>
      </xdr:sp>
      <xdr:sp macro="" textlink="">
        <xdr:nvSpPr>
          <xdr:cNvPr id="6" name="手繪多邊形：圖案​ 5">
            <a:extLst>
              <a:ext uri="{FF2B5EF4-FFF2-40B4-BE49-F238E27FC236}">
                <a16:creationId xmlns:a16="http://schemas.microsoft.com/office/drawing/2014/main" id="{6A13A144-F191-4691-83E5-9AF913F6B382}"/>
              </a:ext>
            </a:extLst>
          </xdr:cNvPr>
          <xdr:cNvSpPr/>
        </xdr:nvSpPr>
        <xdr:spPr>
          <a:xfrm>
            <a:off x="7710543" y="5336931"/>
            <a:ext cx="268967" cy="224142"/>
          </a:xfrm>
          <a:custGeom>
            <a:avLst/>
            <a:gdLst>
              <a:gd name="connsiteX0" fmla="*/ 110966 w 114300"/>
              <a:gd name="connsiteY0" fmla="*/ 46673 h 95250"/>
              <a:gd name="connsiteX1" fmla="*/ 72866 w 114300"/>
              <a:gd name="connsiteY1" fmla="*/ 8572 h 95250"/>
              <a:gd name="connsiteX2" fmla="*/ 66199 w 114300"/>
              <a:gd name="connsiteY2" fmla="*/ 8572 h 95250"/>
              <a:gd name="connsiteX3" fmla="*/ 66199 w 114300"/>
              <a:gd name="connsiteY3" fmla="*/ 15240 h 95250"/>
              <a:gd name="connsiteX4" fmla="*/ 95726 w 114300"/>
              <a:gd name="connsiteY4" fmla="*/ 44768 h 95250"/>
              <a:gd name="connsiteX5" fmla="*/ 11906 w 114300"/>
              <a:gd name="connsiteY5" fmla="*/ 44768 h 95250"/>
              <a:gd name="connsiteX6" fmla="*/ 7144 w 114300"/>
              <a:gd name="connsiteY6" fmla="*/ 50483 h 95250"/>
              <a:gd name="connsiteX7" fmla="*/ 11906 w 114300"/>
              <a:gd name="connsiteY7" fmla="*/ 55245 h 95250"/>
              <a:gd name="connsiteX8" fmla="*/ 95726 w 114300"/>
              <a:gd name="connsiteY8" fmla="*/ 55245 h 95250"/>
              <a:gd name="connsiteX9" fmla="*/ 66199 w 114300"/>
              <a:gd name="connsiteY9" fmla="*/ 84773 h 95250"/>
              <a:gd name="connsiteX10" fmla="*/ 66199 w 114300"/>
              <a:gd name="connsiteY10" fmla="*/ 91440 h 95250"/>
              <a:gd name="connsiteX11" fmla="*/ 70009 w 114300"/>
              <a:gd name="connsiteY11" fmla="*/ 92392 h 95250"/>
              <a:gd name="connsiteX12" fmla="*/ 73819 w 114300"/>
              <a:gd name="connsiteY12" fmla="*/ 91440 h 95250"/>
              <a:gd name="connsiteX13" fmla="*/ 111919 w 114300"/>
              <a:gd name="connsiteY13" fmla="*/ 53340 h 95250"/>
              <a:gd name="connsiteX14" fmla="*/ 110966 w 114300"/>
              <a:gd name="connsiteY14" fmla="*/ 46673 h 9525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  <a:cxn ang="0">
                <a:pos x="connsiteX14" y="connsiteY14"/>
              </a:cxn>
            </a:cxnLst>
            <a:rect l="l" t="t" r="r" b="b"/>
            <a:pathLst>
              <a:path w="114300" h="95250">
                <a:moveTo>
                  <a:pt x="110966" y="46673"/>
                </a:moveTo>
                <a:lnTo>
                  <a:pt x="72866" y="8572"/>
                </a:lnTo>
                <a:cubicBezTo>
                  <a:pt x="70961" y="6668"/>
                  <a:pt x="68104" y="6668"/>
                  <a:pt x="66199" y="8572"/>
                </a:cubicBezTo>
                <a:cubicBezTo>
                  <a:pt x="64294" y="10477"/>
                  <a:pt x="64294" y="13335"/>
                  <a:pt x="66199" y="15240"/>
                </a:cubicBezTo>
                <a:lnTo>
                  <a:pt x="95726" y="44768"/>
                </a:lnTo>
                <a:lnTo>
                  <a:pt x="11906" y="44768"/>
                </a:lnTo>
                <a:cubicBezTo>
                  <a:pt x="9049" y="45720"/>
                  <a:pt x="7144" y="47625"/>
                  <a:pt x="7144" y="50483"/>
                </a:cubicBezTo>
                <a:cubicBezTo>
                  <a:pt x="7144" y="53340"/>
                  <a:pt x="9049" y="55245"/>
                  <a:pt x="11906" y="55245"/>
                </a:cubicBezTo>
                <a:lnTo>
                  <a:pt x="95726" y="55245"/>
                </a:lnTo>
                <a:lnTo>
                  <a:pt x="66199" y="84773"/>
                </a:lnTo>
                <a:cubicBezTo>
                  <a:pt x="64294" y="86678"/>
                  <a:pt x="64294" y="89535"/>
                  <a:pt x="66199" y="91440"/>
                </a:cubicBezTo>
                <a:cubicBezTo>
                  <a:pt x="67151" y="92392"/>
                  <a:pt x="68104" y="92392"/>
                  <a:pt x="70009" y="92392"/>
                </a:cubicBezTo>
                <a:cubicBezTo>
                  <a:pt x="71914" y="92392"/>
                  <a:pt x="72866" y="92392"/>
                  <a:pt x="73819" y="91440"/>
                </a:cubicBezTo>
                <a:lnTo>
                  <a:pt x="111919" y="53340"/>
                </a:lnTo>
                <a:cubicBezTo>
                  <a:pt x="111919" y="52387"/>
                  <a:pt x="111919" y="48578"/>
                  <a:pt x="110966" y="46673"/>
                </a:cubicBezTo>
                <a:close/>
              </a:path>
            </a:pathLst>
          </a:custGeom>
          <a:solidFill>
            <a:schemeClr val="accent1"/>
          </a:solidFill>
          <a:ln w="9525" cap="flat">
            <a:noFill/>
            <a:prstDash val="solid"/>
            <a:miter/>
          </a:ln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rtl="0"/>
            <a:endParaRPr lang="en-US"/>
          </a:p>
        </xdr:txBody>
      </xdr:sp>
    </xdr:grpSp>
    <xdr:clientData/>
  </xdr:twoCellAnchor>
  <xdr:twoCellAnchor>
    <xdr:from>
      <xdr:col>0</xdr:col>
      <xdr:colOff>928113</xdr:colOff>
      <xdr:row>1</xdr:row>
      <xdr:rowOff>323851</xdr:rowOff>
    </xdr:from>
    <xdr:to>
      <xdr:col>0</xdr:col>
      <xdr:colOff>2857501</xdr:colOff>
      <xdr:row>3</xdr:row>
      <xdr:rowOff>1190626</xdr:rowOff>
    </xdr:to>
    <xdr:grpSp>
      <xdr:nvGrpSpPr>
        <xdr:cNvPr id="10" name="圖形 41">
          <a:extLst>
            <a:ext uri="{FF2B5EF4-FFF2-40B4-BE49-F238E27FC236}">
              <a16:creationId xmlns:a16="http://schemas.microsoft.com/office/drawing/2014/main" id="{BCE9815B-6D69-46D2-A5C5-148EFA4E5BF2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GrpSpPr/>
      </xdr:nvGrpSpPr>
      <xdr:grpSpPr>
        <a:xfrm>
          <a:off x="928113" y="1038226"/>
          <a:ext cx="1929388" cy="1943100"/>
          <a:chOff x="7451363" y="1582751"/>
          <a:chExt cx="3350895" cy="3374708"/>
        </a:xfrm>
        <a:solidFill>
          <a:schemeClr val="bg1"/>
        </a:solidFill>
      </xdr:grpSpPr>
      <xdr:sp macro="" textlink="">
        <xdr:nvSpPr>
          <xdr:cNvPr id="11" name="手繪多邊形：圖案​ 10">
            <a:extLst>
              <a:ext uri="{FF2B5EF4-FFF2-40B4-BE49-F238E27FC236}">
                <a16:creationId xmlns:a16="http://schemas.microsoft.com/office/drawing/2014/main" id="{7CD7FA65-CE06-4F1F-AA51-F63FC8CA77B3}"/>
              </a:ext>
            </a:extLst>
          </xdr:cNvPr>
          <xdr:cNvSpPr/>
        </xdr:nvSpPr>
        <xdr:spPr>
          <a:xfrm>
            <a:off x="7983811" y="1898029"/>
            <a:ext cx="2276475" cy="2667000"/>
          </a:xfrm>
          <a:custGeom>
            <a:avLst/>
            <a:gdLst>
              <a:gd name="connsiteX0" fmla="*/ 2116931 w 2276475"/>
              <a:gd name="connsiteY0" fmla="*/ 1485424 h 2667000"/>
              <a:gd name="connsiteX1" fmla="*/ 2116931 w 2276475"/>
              <a:gd name="connsiteY1" fmla="*/ 1083469 h 2667000"/>
              <a:gd name="connsiteX2" fmla="*/ 2041684 w 2276475"/>
              <a:gd name="connsiteY2" fmla="*/ 1112044 h 2667000"/>
              <a:gd name="connsiteX3" fmla="*/ 1889284 w 2276475"/>
              <a:gd name="connsiteY3" fmla="*/ 961549 h 2667000"/>
              <a:gd name="connsiteX4" fmla="*/ 1758791 w 2276475"/>
              <a:gd name="connsiteY4" fmla="*/ 1047274 h 2667000"/>
              <a:gd name="connsiteX5" fmla="*/ 1432084 w 2276475"/>
              <a:gd name="connsiteY5" fmla="*/ 827246 h 2667000"/>
              <a:gd name="connsiteX6" fmla="*/ 1601629 w 2276475"/>
              <a:gd name="connsiteY6" fmla="*/ 470059 h 2667000"/>
              <a:gd name="connsiteX7" fmla="*/ 1138714 w 2276475"/>
              <a:gd name="connsiteY7" fmla="*/ 7144 h 2667000"/>
              <a:gd name="connsiteX8" fmla="*/ 676751 w 2276475"/>
              <a:gd name="connsiteY8" fmla="*/ 471011 h 2667000"/>
              <a:gd name="connsiteX9" fmla="*/ 846296 w 2276475"/>
              <a:gd name="connsiteY9" fmla="*/ 828199 h 2667000"/>
              <a:gd name="connsiteX10" fmla="*/ 519589 w 2276475"/>
              <a:gd name="connsiteY10" fmla="*/ 1048226 h 2667000"/>
              <a:gd name="connsiteX11" fmla="*/ 389096 w 2276475"/>
              <a:gd name="connsiteY11" fmla="*/ 962501 h 2667000"/>
              <a:gd name="connsiteX12" fmla="*/ 236696 w 2276475"/>
              <a:gd name="connsiteY12" fmla="*/ 1112996 h 2667000"/>
              <a:gd name="connsiteX13" fmla="*/ 161449 w 2276475"/>
              <a:gd name="connsiteY13" fmla="*/ 1084421 h 2667000"/>
              <a:gd name="connsiteX14" fmla="*/ 161449 w 2276475"/>
              <a:gd name="connsiteY14" fmla="*/ 1486376 h 2667000"/>
              <a:gd name="connsiteX15" fmla="*/ 7144 w 2276475"/>
              <a:gd name="connsiteY15" fmla="*/ 1696879 h 2667000"/>
              <a:gd name="connsiteX16" fmla="*/ 161449 w 2276475"/>
              <a:gd name="connsiteY16" fmla="*/ 1907381 h 2667000"/>
              <a:gd name="connsiteX17" fmla="*/ 161449 w 2276475"/>
              <a:gd name="connsiteY17" fmla="*/ 2288381 h 2667000"/>
              <a:gd name="connsiteX18" fmla="*/ 1138714 w 2276475"/>
              <a:gd name="connsiteY18" fmla="*/ 2665572 h 2667000"/>
              <a:gd name="connsiteX19" fmla="*/ 2115979 w 2276475"/>
              <a:gd name="connsiteY19" fmla="*/ 2288381 h 2667000"/>
              <a:gd name="connsiteX20" fmla="*/ 2115979 w 2276475"/>
              <a:gd name="connsiteY20" fmla="*/ 1907381 h 2667000"/>
              <a:gd name="connsiteX21" fmla="*/ 2270284 w 2276475"/>
              <a:gd name="connsiteY21" fmla="*/ 1696879 h 2667000"/>
              <a:gd name="connsiteX22" fmla="*/ 2116931 w 2276475"/>
              <a:gd name="connsiteY22" fmla="*/ 1485424 h 2667000"/>
              <a:gd name="connsiteX23" fmla="*/ 1881664 w 2276475"/>
              <a:gd name="connsiteY23" fmla="*/ 1038701 h 2667000"/>
              <a:gd name="connsiteX24" fmla="*/ 1980724 w 2276475"/>
              <a:gd name="connsiteY24" fmla="*/ 1135856 h 2667000"/>
              <a:gd name="connsiteX25" fmla="*/ 1387316 w 2276475"/>
              <a:gd name="connsiteY25" fmla="*/ 1364456 h 2667000"/>
              <a:gd name="connsiteX26" fmla="*/ 1881664 w 2276475"/>
              <a:gd name="connsiteY26" fmla="*/ 1038701 h 2667000"/>
              <a:gd name="connsiteX27" fmla="*/ 736759 w 2276475"/>
              <a:gd name="connsiteY27" fmla="*/ 471011 h 2667000"/>
              <a:gd name="connsiteX28" fmla="*/ 1139666 w 2276475"/>
              <a:gd name="connsiteY28" fmla="*/ 68104 h 2667000"/>
              <a:gd name="connsiteX29" fmla="*/ 1542574 w 2276475"/>
              <a:gd name="connsiteY29" fmla="*/ 471011 h 2667000"/>
              <a:gd name="connsiteX30" fmla="*/ 1139666 w 2276475"/>
              <a:gd name="connsiteY30" fmla="*/ 873919 h 2667000"/>
              <a:gd name="connsiteX31" fmla="*/ 736759 w 2276475"/>
              <a:gd name="connsiteY31" fmla="*/ 471011 h 2667000"/>
              <a:gd name="connsiteX32" fmla="*/ 397669 w 2276475"/>
              <a:gd name="connsiteY32" fmla="*/ 1038701 h 2667000"/>
              <a:gd name="connsiteX33" fmla="*/ 892016 w 2276475"/>
              <a:gd name="connsiteY33" fmla="*/ 1365409 h 2667000"/>
              <a:gd name="connsiteX34" fmla="*/ 298609 w 2276475"/>
              <a:gd name="connsiteY34" fmla="*/ 1136809 h 2667000"/>
              <a:gd name="connsiteX35" fmla="*/ 397669 w 2276475"/>
              <a:gd name="connsiteY35" fmla="*/ 1038701 h 2667000"/>
              <a:gd name="connsiteX36" fmla="*/ 68104 w 2276475"/>
              <a:gd name="connsiteY36" fmla="*/ 1695926 h 2667000"/>
              <a:gd name="connsiteX37" fmla="*/ 191929 w 2276475"/>
              <a:gd name="connsiteY37" fmla="*/ 1541621 h 2667000"/>
              <a:gd name="connsiteX38" fmla="*/ 315754 w 2276475"/>
              <a:gd name="connsiteY38" fmla="*/ 1695926 h 2667000"/>
              <a:gd name="connsiteX39" fmla="*/ 191929 w 2276475"/>
              <a:gd name="connsiteY39" fmla="*/ 1850231 h 2667000"/>
              <a:gd name="connsiteX40" fmla="*/ 68104 w 2276475"/>
              <a:gd name="connsiteY40" fmla="*/ 1695926 h 2667000"/>
              <a:gd name="connsiteX41" fmla="*/ 1109186 w 2276475"/>
              <a:gd name="connsiteY41" fmla="*/ 2589372 h 2667000"/>
              <a:gd name="connsiteX42" fmla="*/ 221456 w 2276475"/>
              <a:gd name="connsiteY42" fmla="*/ 2246472 h 2667000"/>
              <a:gd name="connsiteX43" fmla="*/ 221456 w 2276475"/>
              <a:gd name="connsiteY43" fmla="*/ 1907381 h 2667000"/>
              <a:gd name="connsiteX44" fmla="*/ 225266 w 2276475"/>
              <a:gd name="connsiteY44" fmla="*/ 1906429 h 2667000"/>
              <a:gd name="connsiteX45" fmla="*/ 238601 w 2276475"/>
              <a:gd name="connsiteY45" fmla="*/ 1902619 h 2667000"/>
              <a:gd name="connsiteX46" fmla="*/ 258604 w 2276475"/>
              <a:gd name="connsiteY46" fmla="*/ 1894999 h 2667000"/>
              <a:gd name="connsiteX47" fmla="*/ 270986 w 2276475"/>
              <a:gd name="connsiteY47" fmla="*/ 1888331 h 2667000"/>
              <a:gd name="connsiteX48" fmla="*/ 288131 w 2276475"/>
              <a:gd name="connsiteY48" fmla="*/ 1876901 h 2667000"/>
              <a:gd name="connsiteX49" fmla="*/ 299561 w 2276475"/>
              <a:gd name="connsiteY49" fmla="*/ 1867376 h 2667000"/>
              <a:gd name="connsiteX50" fmla="*/ 314801 w 2276475"/>
              <a:gd name="connsiteY50" fmla="*/ 1853089 h 2667000"/>
              <a:gd name="connsiteX51" fmla="*/ 325279 w 2276475"/>
              <a:gd name="connsiteY51" fmla="*/ 1841659 h 2667000"/>
              <a:gd name="connsiteX52" fmla="*/ 337661 w 2276475"/>
              <a:gd name="connsiteY52" fmla="*/ 1823561 h 2667000"/>
              <a:gd name="connsiteX53" fmla="*/ 346234 w 2276475"/>
              <a:gd name="connsiteY53" fmla="*/ 1810226 h 2667000"/>
              <a:gd name="connsiteX54" fmla="*/ 355759 w 2276475"/>
              <a:gd name="connsiteY54" fmla="*/ 1789271 h 2667000"/>
              <a:gd name="connsiteX55" fmla="*/ 361474 w 2276475"/>
              <a:gd name="connsiteY55" fmla="*/ 1774984 h 2667000"/>
              <a:gd name="connsiteX56" fmla="*/ 368141 w 2276475"/>
              <a:gd name="connsiteY56" fmla="*/ 1749266 h 2667000"/>
              <a:gd name="connsiteX57" fmla="*/ 370999 w 2276475"/>
              <a:gd name="connsiteY57" fmla="*/ 1735931 h 2667000"/>
              <a:gd name="connsiteX58" fmla="*/ 374809 w 2276475"/>
              <a:gd name="connsiteY58" fmla="*/ 1694974 h 2667000"/>
              <a:gd name="connsiteX59" fmla="*/ 370999 w 2276475"/>
              <a:gd name="connsiteY59" fmla="*/ 1654016 h 2667000"/>
              <a:gd name="connsiteX60" fmla="*/ 368141 w 2276475"/>
              <a:gd name="connsiteY60" fmla="*/ 1640681 h 2667000"/>
              <a:gd name="connsiteX61" fmla="*/ 361474 w 2276475"/>
              <a:gd name="connsiteY61" fmla="*/ 1614964 h 2667000"/>
              <a:gd name="connsiteX62" fmla="*/ 355759 w 2276475"/>
              <a:gd name="connsiteY62" fmla="*/ 1600676 h 2667000"/>
              <a:gd name="connsiteX63" fmla="*/ 346234 w 2276475"/>
              <a:gd name="connsiteY63" fmla="*/ 1579721 h 2667000"/>
              <a:gd name="connsiteX64" fmla="*/ 337661 w 2276475"/>
              <a:gd name="connsiteY64" fmla="*/ 1566386 h 2667000"/>
              <a:gd name="connsiteX65" fmla="*/ 325279 w 2276475"/>
              <a:gd name="connsiteY65" fmla="*/ 1548289 h 2667000"/>
              <a:gd name="connsiteX66" fmla="*/ 314801 w 2276475"/>
              <a:gd name="connsiteY66" fmla="*/ 1536859 h 2667000"/>
              <a:gd name="connsiteX67" fmla="*/ 299561 w 2276475"/>
              <a:gd name="connsiteY67" fmla="*/ 1522571 h 2667000"/>
              <a:gd name="connsiteX68" fmla="*/ 288131 w 2276475"/>
              <a:gd name="connsiteY68" fmla="*/ 1513046 h 2667000"/>
              <a:gd name="connsiteX69" fmla="*/ 270986 w 2276475"/>
              <a:gd name="connsiteY69" fmla="*/ 1501616 h 2667000"/>
              <a:gd name="connsiteX70" fmla="*/ 258604 w 2276475"/>
              <a:gd name="connsiteY70" fmla="*/ 1494949 h 2667000"/>
              <a:gd name="connsiteX71" fmla="*/ 238601 w 2276475"/>
              <a:gd name="connsiteY71" fmla="*/ 1487329 h 2667000"/>
              <a:gd name="connsiteX72" fmla="*/ 225266 w 2276475"/>
              <a:gd name="connsiteY72" fmla="*/ 1483519 h 2667000"/>
              <a:gd name="connsiteX73" fmla="*/ 221456 w 2276475"/>
              <a:gd name="connsiteY73" fmla="*/ 1482566 h 2667000"/>
              <a:gd name="connsiteX74" fmla="*/ 221456 w 2276475"/>
              <a:gd name="connsiteY74" fmla="*/ 1169194 h 2667000"/>
              <a:gd name="connsiteX75" fmla="*/ 1109186 w 2276475"/>
              <a:gd name="connsiteY75" fmla="*/ 1511141 h 2667000"/>
              <a:gd name="connsiteX76" fmla="*/ 1109186 w 2276475"/>
              <a:gd name="connsiteY76" fmla="*/ 2589372 h 2667000"/>
              <a:gd name="connsiteX77" fmla="*/ 1109186 w 2276475"/>
              <a:gd name="connsiteY77" fmla="*/ 2589372 h 2667000"/>
              <a:gd name="connsiteX78" fmla="*/ 570071 w 2276475"/>
              <a:gd name="connsiteY78" fmla="*/ 1081564 h 2667000"/>
              <a:gd name="connsiteX79" fmla="*/ 911066 w 2276475"/>
              <a:gd name="connsiteY79" fmla="*/ 872966 h 2667000"/>
              <a:gd name="connsiteX80" fmla="*/ 1139666 w 2276475"/>
              <a:gd name="connsiteY80" fmla="*/ 933926 h 2667000"/>
              <a:gd name="connsiteX81" fmla="*/ 1368266 w 2276475"/>
              <a:gd name="connsiteY81" fmla="*/ 872966 h 2667000"/>
              <a:gd name="connsiteX82" fmla="*/ 1709261 w 2276475"/>
              <a:gd name="connsiteY82" fmla="*/ 1081564 h 2667000"/>
              <a:gd name="connsiteX83" fmla="*/ 1139666 w 2276475"/>
              <a:gd name="connsiteY83" fmla="*/ 1457801 h 2667000"/>
              <a:gd name="connsiteX84" fmla="*/ 570071 w 2276475"/>
              <a:gd name="connsiteY84" fmla="*/ 1081564 h 2667000"/>
              <a:gd name="connsiteX85" fmla="*/ 2056924 w 2276475"/>
              <a:gd name="connsiteY85" fmla="*/ 2246472 h 2667000"/>
              <a:gd name="connsiteX86" fmla="*/ 1169194 w 2276475"/>
              <a:gd name="connsiteY86" fmla="*/ 2589372 h 2667000"/>
              <a:gd name="connsiteX87" fmla="*/ 1169194 w 2276475"/>
              <a:gd name="connsiteY87" fmla="*/ 1513999 h 2667000"/>
              <a:gd name="connsiteX88" fmla="*/ 2056924 w 2276475"/>
              <a:gd name="connsiteY88" fmla="*/ 1172051 h 2667000"/>
              <a:gd name="connsiteX89" fmla="*/ 2056924 w 2276475"/>
              <a:gd name="connsiteY89" fmla="*/ 1486376 h 2667000"/>
              <a:gd name="connsiteX90" fmla="*/ 1902619 w 2276475"/>
              <a:gd name="connsiteY90" fmla="*/ 1696879 h 2667000"/>
              <a:gd name="connsiteX91" fmla="*/ 2056924 w 2276475"/>
              <a:gd name="connsiteY91" fmla="*/ 1907381 h 2667000"/>
              <a:gd name="connsiteX92" fmla="*/ 2056924 w 2276475"/>
              <a:gd name="connsiteY92" fmla="*/ 2246472 h 2667000"/>
              <a:gd name="connsiteX93" fmla="*/ 2087404 w 2276475"/>
              <a:gd name="connsiteY93" fmla="*/ 1850231 h 2667000"/>
              <a:gd name="connsiteX94" fmla="*/ 1963579 w 2276475"/>
              <a:gd name="connsiteY94" fmla="*/ 1695926 h 2667000"/>
              <a:gd name="connsiteX95" fmla="*/ 2087404 w 2276475"/>
              <a:gd name="connsiteY95" fmla="*/ 1541621 h 2667000"/>
              <a:gd name="connsiteX96" fmla="*/ 2211229 w 2276475"/>
              <a:gd name="connsiteY96" fmla="*/ 1695926 h 2667000"/>
              <a:gd name="connsiteX97" fmla="*/ 2087404 w 2276475"/>
              <a:gd name="connsiteY97" fmla="*/ 1850231 h 26670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  <a:cxn ang="0">
                <a:pos x="connsiteX14" y="connsiteY14"/>
              </a:cxn>
              <a:cxn ang="0">
                <a:pos x="connsiteX15" y="connsiteY15"/>
              </a:cxn>
              <a:cxn ang="0">
                <a:pos x="connsiteX16" y="connsiteY16"/>
              </a:cxn>
              <a:cxn ang="0">
                <a:pos x="connsiteX17" y="connsiteY17"/>
              </a:cxn>
              <a:cxn ang="0">
                <a:pos x="connsiteX18" y="connsiteY18"/>
              </a:cxn>
              <a:cxn ang="0">
                <a:pos x="connsiteX19" y="connsiteY19"/>
              </a:cxn>
              <a:cxn ang="0">
                <a:pos x="connsiteX20" y="connsiteY20"/>
              </a:cxn>
              <a:cxn ang="0">
                <a:pos x="connsiteX21" y="connsiteY21"/>
              </a:cxn>
              <a:cxn ang="0">
                <a:pos x="connsiteX22" y="connsiteY22"/>
              </a:cxn>
              <a:cxn ang="0">
                <a:pos x="connsiteX23" y="connsiteY23"/>
              </a:cxn>
              <a:cxn ang="0">
                <a:pos x="connsiteX24" y="connsiteY24"/>
              </a:cxn>
              <a:cxn ang="0">
                <a:pos x="connsiteX25" y="connsiteY25"/>
              </a:cxn>
              <a:cxn ang="0">
                <a:pos x="connsiteX26" y="connsiteY26"/>
              </a:cxn>
              <a:cxn ang="0">
                <a:pos x="connsiteX27" y="connsiteY27"/>
              </a:cxn>
              <a:cxn ang="0">
                <a:pos x="connsiteX28" y="connsiteY28"/>
              </a:cxn>
              <a:cxn ang="0">
                <a:pos x="connsiteX29" y="connsiteY29"/>
              </a:cxn>
              <a:cxn ang="0">
                <a:pos x="connsiteX30" y="connsiteY30"/>
              </a:cxn>
              <a:cxn ang="0">
                <a:pos x="connsiteX31" y="connsiteY31"/>
              </a:cxn>
              <a:cxn ang="0">
                <a:pos x="connsiteX32" y="connsiteY32"/>
              </a:cxn>
              <a:cxn ang="0">
                <a:pos x="connsiteX33" y="connsiteY33"/>
              </a:cxn>
              <a:cxn ang="0">
                <a:pos x="connsiteX34" y="connsiteY34"/>
              </a:cxn>
              <a:cxn ang="0">
                <a:pos x="connsiteX35" y="connsiteY35"/>
              </a:cxn>
              <a:cxn ang="0">
                <a:pos x="connsiteX36" y="connsiteY36"/>
              </a:cxn>
              <a:cxn ang="0">
                <a:pos x="connsiteX37" y="connsiteY37"/>
              </a:cxn>
              <a:cxn ang="0">
                <a:pos x="connsiteX38" y="connsiteY38"/>
              </a:cxn>
              <a:cxn ang="0">
                <a:pos x="connsiteX39" y="connsiteY39"/>
              </a:cxn>
              <a:cxn ang="0">
                <a:pos x="connsiteX40" y="connsiteY40"/>
              </a:cxn>
              <a:cxn ang="0">
                <a:pos x="connsiteX41" y="connsiteY41"/>
              </a:cxn>
              <a:cxn ang="0">
                <a:pos x="connsiteX42" y="connsiteY42"/>
              </a:cxn>
              <a:cxn ang="0">
                <a:pos x="connsiteX43" y="connsiteY43"/>
              </a:cxn>
              <a:cxn ang="0">
                <a:pos x="connsiteX44" y="connsiteY44"/>
              </a:cxn>
              <a:cxn ang="0">
                <a:pos x="connsiteX45" y="connsiteY45"/>
              </a:cxn>
              <a:cxn ang="0">
                <a:pos x="connsiteX46" y="connsiteY46"/>
              </a:cxn>
              <a:cxn ang="0">
                <a:pos x="connsiteX47" y="connsiteY47"/>
              </a:cxn>
              <a:cxn ang="0">
                <a:pos x="connsiteX48" y="connsiteY48"/>
              </a:cxn>
              <a:cxn ang="0">
                <a:pos x="connsiteX49" y="connsiteY49"/>
              </a:cxn>
              <a:cxn ang="0">
                <a:pos x="connsiteX50" y="connsiteY50"/>
              </a:cxn>
              <a:cxn ang="0">
                <a:pos x="connsiteX51" y="connsiteY51"/>
              </a:cxn>
              <a:cxn ang="0">
                <a:pos x="connsiteX52" y="connsiteY52"/>
              </a:cxn>
              <a:cxn ang="0">
                <a:pos x="connsiteX53" y="connsiteY53"/>
              </a:cxn>
              <a:cxn ang="0">
                <a:pos x="connsiteX54" y="connsiteY54"/>
              </a:cxn>
              <a:cxn ang="0">
                <a:pos x="connsiteX55" y="connsiteY55"/>
              </a:cxn>
              <a:cxn ang="0">
                <a:pos x="connsiteX56" y="connsiteY56"/>
              </a:cxn>
              <a:cxn ang="0">
                <a:pos x="connsiteX57" y="connsiteY57"/>
              </a:cxn>
              <a:cxn ang="0">
                <a:pos x="connsiteX58" y="connsiteY58"/>
              </a:cxn>
              <a:cxn ang="0">
                <a:pos x="connsiteX59" y="connsiteY59"/>
              </a:cxn>
              <a:cxn ang="0">
                <a:pos x="connsiteX60" y="connsiteY60"/>
              </a:cxn>
              <a:cxn ang="0">
                <a:pos x="connsiteX61" y="connsiteY61"/>
              </a:cxn>
              <a:cxn ang="0">
                <a:pos x="connsiteX62" y="connsiteY62"/>
              </a:cxn>
              <a:cxn ang="0">
                <a:pos x="connsiteX63" y="connsiteY63"/>
              </a:cxn>
              <a:cxn ang="0">
                <a:pos x="connsiteX64" y="connsiteY64"/>
              </a:cxn>
              <a:cxn ang="0">
                <a:pos x="connsiteX65" y="connsiteY65"/>
              </a:cxn>
              <a:cxn ang="0">
                <a:pos x="connsiteX66" y="connsiteY66"/>
              </a:cxn>
              <a:cxn ang="0">
                <a:pos x="connsiteX67" y="connsiteY67"/>
              </a:cxn>
              <a:cxn ang="0">
                <a:pos x="connsiteX68" y="connsiteY68"/>
              </a:cxn>
              <a:cxn ang="0">
                <a:pos x="connsiteX69" y="connsiteY69"/>
              </a:cxn>
              <a:cxn ang="0">
                <a:pos x="connsiteX70" y="connsiteY70"/>
              </a:cxn>
              <a:cxn ang="0">
                <a:pos x="connsiteX71" y="connsiteY71"/>
              </a:cxn>
              <a:cxn ang="0">
                <a:pos x="connsiteX72" y="connsiteY72"/>
              </a:cxn>
              <a:cxn ang="0">
                <a:pos x="connsiteX73" y="connsiteY73"/>
              </a:cxn>
              <a:cxn ang="0">
                <a:pos x="connsiteX74" y="connsiteY74"/>
              </a:cxn>
              <a:cxn ang="0">
                <a:pos x="connsiteX75" y="connsiteY75"/>
              </a:cxn>
              <a:cxn ang="0">
                <a:pos x="connsiteX76" y="connsiteY76"/>
              </a:cxn>
              <a:cxn ang="0">
                <a:pos x="connsiteX77" y="connsiteY77"/>
              </a:cxn>
              <a:cxn ang="0">
                <a:pos x="connsiteX78" y="connsiteY78"/>
              </a:cxn>
              <a:cxn ang="0">
                <a:pos x="connsiteX79" y="connsiteY79"/>
              </a:cxn>
              <a:cxn ang="0">
                <a:pos x="connsiteX80" y="connsiteY80"/>
              </a:cxn>
              <a:cxn ang="0">
                <a:pos x="connsiteX81" y="connsiteY81"/>
              </a:cxn>
              <a:cxn ang="0">
                <a:pos x="connsiteX82" y="connsiteY82"/>
              </a:cxn>
              <a:cxn ang="0">
                <a:pos x="connsiteX83" y="connsiteY83"/>
              </a:cxn>
              <a:cxn ang="0">
                <a:pos x="connsiteX84" y="connsiteY84"/>
              </a:cxn>
              <a:cxn ang="0">
                <a:pos x="connsiteX85" y="connsiteY85"/>
              </a:cxn>
              <a:cxn ang="0">
                <a:pos x="connsiteX86" y="connsiteY86"/>
              </a:cxn>
              <a:cxn ang="0">
                <a:pos x="connsiteX87" y="connsiteY87"/>
              </a:cxn>
              <a:cxn ang="0">
                <a:pos x="connsiteX88" y="connsiteY88"/>
              </a:cxn>
              <a:cxn ang="0">
                <a:pos x="connsiteX89" y="connsiteY89"/>
              </a:cxn>
              <a:cxn ang="0">
                <a:pos x="connsiteX90" y="connsiteY90"/>
              </a:cxn>
              <a:cxn ang="0">
                <a:pos x="connsiteX91" y="connsiteY91"/>
              </a:cxn>
              <a:cxn ang="0">
                <a:pos x="connsiteX92" y="connsiteY92"/>
              </a:cxn>
              <a:cxn ang="0">
                <a:pos x="connsiteX93" y="connsiteY93"/>
              </a:cxn>
              <a:cxn ang="0">
                <a:pos x="connsiteX94" y="connsiteY94"/>
              </a:cxn>
              <a:cxn ang="0">
                <a:pos x="connsiteX95" y="connsiteY95"/>
              </a:cxn>
              <a:cxn ang="0">
                <a:pos x="connsiteX96" y="connsiteY96"/>
              </a:cxn>
              <a:cxn ang="0">
                <a:pos x="connsiteX97" y="connsiteY97"/>
              </a:cxn>
            </a:cxnLst>
            <a:rect l="l" t="t" r="r" b="b"/>
            <a:pathLst>
              <a:path w="2276475" h="2667000">
                <a:moveTo>
                  <a:pt x="2116931" y="1485424"/>
                </a:moveTo>
                <a:lnTo>
                  <a:pt x="2116931" y="1083469"/>
                </a:lnTo>
                <a:lnTo>
                  <a:pt x="2041684" y="1112044"/>
                </a:lnTo>
                <a:lnTo>
                  <a:pt x="1889284" y="961549"/>
                </a:lnTo>
                <a:lnTo>
                  <a:pt x="1758791" y="1047274"/>
                </a:lnTo>
                <a:cubicBezTo>
                  <a:pt x="1691164" y="951071"/>
                  <a:pt x="1574959" y="872966"/>
                  <a:pt x="1432084" y="827246"/>
                </a:cubicBezTo>
                <a:cubicBezTo>
                  <a:pt x="1534954" y="742474"/>
                  <a:pt x="1601629" y="613886"/>
                  <a:pt x="1601629" y="470059"/>
                </a:cubicBezTo>
                <a:cubicBezTo>
                  <a:pt x="1601629" y="214789"/>
                  <a:pt x="1393984" y="7144"/>
                  <a:pt x="1138714" y="7144"/>
                </a:cubicBezTo>
                <a:cubicBezTo>
                  <a:pt x="883444" y="7144"/>
                  <a:pt x="676751" y="215741"/>
                  <a:pt x="676751" y="471011"/>
                </a:cubicBezTo>
                <a:cubicBezTo>
                  <a:pt x="676751" y="614839"/>
                  <a:pt x="742474" y="743426"/>
                  <a:pt x="846296" y="828199"/>
                </a:cubicBezTo>
                <a:cubicBezTo>
                  <a:pt x="703421" y="873919"/>
                  <a:pt x="588169" y="951071"/>
                  <a:pt x="519589" y="1048226"/>
                </a:cubicBezTo>
                <a:lnTo>
                  <a:pt x="389096" y="962501"/>
                </a:lnTo>
                <a:lnTo>
                  <a:pt x="236696" y="1112996"/>
                </a:lnTo>
                <a:lnTo>
                  <a:pt x="161449" y="1084421"/>
                </a:lnTo>
                <a:lnTo>
                  <a:pt x="161449" y="1486376"/>
                </a:lnTo>
                <a:cubicBezTo>
                  <a:pt x="73819" y="1503521"/>
                  <a:pt x="7144" y="1591151"/>
                  <a:pt x="7144" y="1696879"/>
                </a:cubicBezTo>
                <a:cubicBezTo>
                  <a:pt x="7144" y="1802606"/>
                  <a:pt x="73819" y="1890236"/>
                  <a:pt x="161449" y="1907381"/>
                </a:cubicBezTo>
                <a:lnTo>
                  <a:pt x="161449" y="2288381"/>
                </a:lnTo>
                <a:lnTo>
                  <a:pt x="1138714" y="2665572"/>
                </a:lnTo>
                <a:lnTo>
                  <a:pt x="2115979" y="2288381"/>
                </a:lnTo>
                <a:lnTo>
                  <a:pt x="2115979" y="1907381"/>
                </a:lnTo>
                <a:cubicBezTo>
                  <a:pt x="2203609" y="1890236"/>
                  <a:pt x="2270284" y="1802606"/>
                  <a:pt x="2270284" y="1696879"/>
                </a:cubicBezTo>
                <a:cubicBezTo>
                  <a:pt x="2271236" y="1590199"/>
                  <a:pt x="2204561" y="1502569"/>
                  <a:pt x="2116931" y="1485424"/>
                </a:cubicBezTo>
                <a:close/>
                <a:moveTo>
                  <a:pt x="1881664" y="1038701"/>
                </a:moveTo>
                <a:lnTo>
                  <a:pt x="1980724" y="1135856"/>
                </a:lnTo>
                <a:lnTo>
                  <a:pt x="1387316" y="1364456"/>
                </a:lnTo>
                <a:lnTo>
                  <a:pt x="1881664" y="1038701"/>
                </a:lnTo>
                <a:close/>
                <a:moveTo>
                  <a:pt x="736759" y="471011"/>
                </a:moveTo>
                <a:cubicBezTo>
                  <a:pt x="736759" y="249079"/>
                  <a:pt x="917734" y="68104"/>
                  <a:pt x="1139666" y="68104"/>
                </a:cubicBezTo>
                <a:cubicBezTo>
                  <a:pt x="1361599" y="68104"/>
                  <a:pt x="1542574" y="249079"/>
                  <a:pt x="1542574" y="471011"/>
                </a:cubicBezTo>
                <a:cubicBezTo>
                  <a:pt x="1542574" y="692944"/>
                  <a:pt x="1361599" y="873919"/>
                  <a:pt x="1139666" y="873919"/>
                </a:cubicBezTo>
                <a:cubicBezTo>
                  <a:pt x="917734" y="873919"/>
                  <a:pt x="736759" y="692944"/>
                  <a:pt x="736759" y="471011"/>
                </a:cubicBezTo>
                <a:close/>
                <a:moveTo>
                  <a:pt x="397669" y="1038701"/>
                </a:moveTo>
                <a:lnTo>
                  <a:pt x="892016" y="1365409"/>
                </a:lnTo>
                <a:lnTo>
                  <a:pt x="298609" y="1136809"/>
                </a:lnTo>
                <a:lnTo>
                  <a:pt x="397669" y="1038701"/>
                </a:lnTo>
                <a:close/>
                <a:moveTo>
                  <a:pt x="68104" y="1695926"/>
                </a:moveTo>
                <a:cubicBezTo>
                  <a:pt x="68104" y="1611154"/>
                  <a:pt x="123349" y="1541621"/>
                  <a:pt x="191929" y="1541621"/>
                </a:cubicBezTo>
                <a:cubicBezTo>
                  <a:pt x="260509" y="1541621"/>
                  <a:pt x="315754" y="1611154"/>
                  <a:pt x="315754" y="1695926"/>
                </a:cubicBezTo>
                <a:cubicBezTo>
                  <a:pt x="315754" y="1780699"/>
                  <a:pt x="260509" y="1850231"/>
                  <a:pt x="191929" y="1850231"/>
                </a:cubicBezTo>
                <a:cubicBezTo>
                  <a:pt x="123349" y="1850231"/>
                  <a:pt x="68104" y="1780699"/>
                  <a:pt x="68104" y="1695926"/>
                </a:cubicBezTo>
                <a:close/>
                <a:moveTo>
                  <a:pt x="1109186" y="2589372"/>
                </a:moveTo>
                <a:lnTo>
                  <a:pt x="221456" y="2246472"/>
                </a:lnTo>
                <a:lnTo>
                  <a:pt x="221456" y="1907381"/>
                </a:lnTo>
                <a:cubicBezTo>
                  <a:pt x="222409" y="1907381"/>
                  <a:pt x="224314" y="1906429"/>
                  <a:pt x="225266" y="1906429"/>
                </a:cubicBezTo>
                <a:cubicBezTo>
                  <a:pt x="230029" y="1905476"/>
                  <a:pt x="233839" y="1903571"/>
                  <a:pt x="238601" y="1902619"/>
                </a:cubicBezTo>
                <a:cubicBezTo>
                  <a:pt x="245269" y="1900714"/>
                  <a:pt x="251936" y="1898809"/>
                  <a:pt x="258604" y="1894999"/>
                </a:cubicBezTo>
                <a:cubicBezTo>
                  <a:pt x="263366" y="1893094"/>
                  <a:pt x="267176" y="1890236"/>
                  <a:pt x="270986" y="1888331"/>
                </a:cubicBezTo>
                <a:cubicBezTo>
                  <a:pt x="276701" y="1884521"/>
                  <a:pt x="282416" y="1881664"/>
                  <a:pt x="288131" y="1876901"/>
                </a:cubicBezTo>
                <a:cubicBezTo>
                  <a:pt x="291941" y="1874044"/>
                  <a:pt x="295751" y="1871186"/>
                  <a:pt x="299561" y="1867376"/>
                </a:cubicBezTo>
                <a:cubicBezTo>
                  <a:pt x="304324" y="1862614"/>
                  <a:pt x="310039" y="1857851"/>
                  <a:pt x="314801" y="1853089"/>
                </a:cubicBezTo>
                <a:cubicBezTo>
                  <a:pt x="318611" y="1849279"/>
                  <a:pt x="321469" y="1845469"/>
                  <a:pt x="325279" y="1841659"/>
                </a:cubicBezTo>
                <a:cubicBezTo>
                  <a:pt x="330041" y="1835944"/>
                  <a:pt x="333851" y="1830229"/>
                  <a:pt x="337661" y="1823561"/>
                </a:cubicBezTo>
                <a:cubicBezTo>
                  <a:pt x="340519" y="1818799"/>
                  <a:pt x="343376" y="1814989"/>
                  <a:pt x="346234" y="1810226"/>
                </a:cubicBezTo>
                <a:cubicBezTo>
                  <a:pt x="350044" y="1803559"/>
                  <a:pt x="352901" y="1796891"/>
                  <a:pt x="355759" y="1789271"/>
                </a:cubicBezTo>
                <a:cubicBezTo>
                  <a:pt x="357664" y="1784509"/>
                  <a:pt x="359569" y="1779746"/>
                  <a:pt x="361474" y="1774984"/>
                </a:cubicBezTo>
                <a:cubicBezTo>
                  <a:pt x="364331" y="1766411"/>
                  <a:pt x="366236" y="1757839"/>
                  <a:pt x="368141" y="1749266"/>
                </a:cubicBezTo>
                <a:cubicBezTo>
                  <a:pt x="369094" y="1744504"/>
                  <a:pt x="370046" y="1740694"/>
                  <a:pt x="370999" y="1735931"/>
                </a:cubicBezTo>
                <a:cubicBezTo>
                  <a:pt x="372904" y="1722596"/>
                  <a:pt x="374809" y="1709261"/>
                  <a:pt x="374809" y="1694974"/>
                </a:cubicBezTo>
                <a:cubicBezTo>
                  <a:pt x="374809" y="1680686"/>
                  <a:pt x="373856" y="1667351"/>
                  <a:pt x="370999" y="1654016"/>
                </a:cubicBezTo>
                <a:cubicBezTo>
                  <a:pt x="370046" y="1649254"/>
                  <a:pt x="369094" y="1645444"/>
                  <a:pt x="368141" y="1640681"/>
                </a:cubicBezTo>
                <a:cubicBezTo>
                  <a:pt x="366236" y="1632109"/>
                  <a:pt x="364331" y="1623536"/>
                  <a:pt x="361474" y="1614964"/>
                </a:cubicBezTo>
                <a:cubicBezTo>
                  <a:pt x="359569" y="1610201"/>
                  <a:pt x="357664" y="1605439"/>
                  <a:pt x="355759" y="1600676"/>
                </a:cubicBezTo>
                <a:cubicBezTo>
                  <a:pt x="352901" y="1593056"/>
                  <a:pt x="350044" y="1586389"/>
                  <a:pt x="346234" y="1579721"/>
                </a:cubicBezTo>
                <a:cubicBezTo>
                  <a:pt x="343376" y="1574959"/>
                  <a:pt x="340519" y="1571149"/>
                  <a:pt x="337661" y="1566386"/>
                </a:cubicBezTo>
                <a:cubicBezTo>
                  <a:pt x="333851" y="1560671"/>
                  <a:pt x="330041" y="1554004"/>
                  <a:pt x="325279" y="1548289"/>
                </a:cubicBezTo>
                <a:cubicBezTo>
                  <a:pt x="322421" y="1544479"/>
                  <a:pt x="318611" y="1540669"/>
                  <a:pt x="314801" y="1536859"/>
                </a:cubicBezTo>
                <a:cubicBezTo>
                  <a:pt x="310039" y="1532096"/>
                  <a:pt x="305276" y="1527334"/>
                  <a:pt x="299561" y="1522571"/>
                </a:cubicBezTo>
                <a:cubicBezTo>
                  <a:pt x="295751" y="1519714"/>
                  <a:pt x="291941" y="1515904"/>
                  <a:pt x="288131" y="1513046"/>
                </a:cubicBezTo>
                <a:cubicBezTo>
                  <a:pt x="282416" y="1509236"/>
                  <a:pt x="276701" y="1505426"/>
                  <a:pt x="270986" y="1501616"/>
                </a:cubicBezTo>
                <a:cubicBezTo>
                  <a:pt x="267176" y="1498759"/>
                  <a:pt x="262414" y="1496854"/>
                  <a:pt x="258604" y="1494949"/>
                </a:cubicBezTo>
                <a:cubicBezTo>
                  <a:pt x="251936" y="1492091"/>
                  <a:pt x="245269" y="1490186"/>
                  <a:pt x="238601" y="1487329"/>
                </a:cubicBezTo>
                <a:cubicBezTo>
                  <a:pt x="233839" y="1486376"/>
                  <a:pt x="230029" y="1484471"/>
                  <a:pt x="225266" y="1483519"/>
                </a:cubicBezTo>
                <a:cubicBezTo>
                  <a:pt x="224314" y="1483519"/>
                  <a:pt x="222409" y="1482566"/>
                  <a:pt x="221456" y="1482566"/>
                </a:cubicBezTo>
                <a:lnTo>
                  <a:pt x="221456" y="1169194"/>
                </a:lnTo>
                <a:lnTo>
                  <a:pt x="1109186" y="1511141"/>
                </a:lnTo>
                <a:lnTo>
                  <a:pt x="1109186" y="2589372"/>
                </a:lnTo>
                <a:lnTo>
                  <a:pt x="1109186" y="2589372"/>
                </a:lnTo>
                <a:close/>
                <a:moveTo>
                  <a:pt x="570071" y="1081564"/>
                </a:moveTo>
                <a:cubicBezTo>
                  <a:pt x="637699" y="986314"/>
                  <a:pt x="759619" y="911066"/>
                  <a:pt x="911066" y="872966"/>
                </a:cubicBezTo>
                <a:cubicBezTo>
                  <a:pt x="978694" y="912019"/>
                  <a:pt x="1056799" y="933926"/>
                  <a:pt x="1139666" y="933926"/>
                </a:cubicBezTo>
                <a:cubicBezTo>
                  <a:pt x="1222534" y="933926"/>
                  <a:pt x="1300639" y="911066"/>
                  <a:pt x="1368266" y="872966"/>
                </a:cubicBezTo>
                <a:cubicBezTo>
                  <a:pt x="1518761" y="911066"/>
                  <a:pt x="1641634" y="986314"/>
                  <a:pt x="1709261" y="1081564"/>
                </a:cubicBezTo>
                <a:lnTo>
                  <a:pt x="1139666" y="1457801"/>
                </a:lnTo>
                <a:lnTo>
                  <a:pt x="570071" y="1081564"/>
                </a:lnTo>
                <a:close/>
                <a:moveTo>
                  <a:pt x="2056924" y="2246472"/>
                </a:moveTo>
                <a:lnTo>
                  <a:pt x="1169194" y="2589372"/>
                </a:lnTo>
                <a:lnTo>
                  <a:pt x="1169194" y="1513999"/>
                </a:lnTo>
                <a:lnTo>
                  <a:pt x="2056924" y="1172051"/>
                </a:lnTo>
                <a:lnTo>
                  <a:pt x="2056924" y="1486376"/>
                </a:lnTo>
                <a:cubicBezTo>
                  <a:pt x="1969294" y="1503521"/>
                  <a:pt x="1902619" y="1591151"/>
                  <a:pt x="1902619" y="1696879"/>
                </a:cubicBezTo>
                <a:cubicBezTo>
                  <a:pt x="1902619" y="1802606"/>
                  <a:pt x="1969294" y="1890236"/>
                  <a:pt x="2056924" y="1907381"/>
                </a:cubicBezTo>
                <a:lnTo>
                  <a:pt x="2056924" y="2246472"/>
                </a:lnTo>
                <a:close/>
                <a:moveTo>
                  <a:pt x="2087404" y="1850231"/>
                </a:moveTo>
                <a:cubicBezTo>
                  <a:pt x="2018824" y="1850231"/>
                  <a:pt x="1963579" y="1780699"/>
                  <a:pt x="1963579" y="1695926"/>
                </a:cubicBezTo>
                <a:cubicBezTo>
                  <a:pt x="1963579" y="1611154"/>
                  <a:pt x="2018824" y="1541621"/>
                  <a:pt x="2087404" y="1541621"/>
                </a:cubicBezTo>
                <a:cubicBezTo>
                  <a:pt x="2155984" y="1541621"/>
                  <a:pt x="2211229" y="1611154"/>
                  <a:pt x="2211229" y="1695926"/>
                </a:cubicBezTo>
                <a:cubicBezTo>
                  <a:pt x="2211229" y="1780699"/>
                  <a:pt x="2155031" y="1850231"/>
                  <a:pt x="2087404" y="1850231"/>
                </a:cubicBezTo>
                <a:close/>
              </a:path>
            </a:pathLst>
          </a:custGeom>
          <a:grpFill/>
          <a:ln w="9525" cap="flat">
            <a:noFill/>
            <a:prstDash val="solid"/>
            <a:miter/>
          </a:ln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en-US"/>
          </a:p>
        </xdr:txBody>
      </xdr:sp>
      <xdr:sp macro="" textlink="">
        <xdr:nvSpPr>
          <xdr:cNvPr id="12" name="手繪多邊形：圖案​ 11">
            <a:extLst>
              <a:ext uri="{FF2B5EF4-FFF2-40B4-BE49-F238E27FC236}">
                <a16:creationId xmlns:a16="http://schemas.microsoft.com/office/drawing/2014/main" id="{3139AF3C-533E-423B-B514-C1D62F2B4DA8}"/>
              </a:ext>
            </a:extLst>
          </xdr:cNvPr>
          <xdr:cNvSpPr/>
        </xdr:nvSpPr>
        <xdr:spPr>
          <a:xfrm>
            <a:off x="8222888" y="4738384"/>
            <a:ext cx="219075" cy="219075"/>
          </a:xfrm>
          <a:custGeom>
            <a:avLst/>
            <a:gdLst>
              <a:gd name="connsiteX0" fmla="*/ 110966 w 219075"/>
              <a:gd name="connsiteY0" fmla="*/ 7144 h 219075"/>
              <a:gd name="connsiteX1" fmla="*/ 7144 w 219075"/>
              <a:gd name="connsiteY1" fmla="*/ 110966 h 219075"/>
              <a:gd name="connsiteX2" fmla="*/ 110966 w 219075"/>
              <a:gd name="connsiteY2" fmla="*/ 214789 h 219075"/>
              <a:gd name="connsiteX3" fmla="*/ 214789 w 219075"/>
              <a:gd name="connsiteY3" fmla="*/ 110966 h 219075"/>
              <a:gd name="connsiteX4" fmla="*/ 110966 w 219075"/>
              <a:gd name="connsiteY4" fmla="*/ 7144 h 219075"/>
              <a:gd name="connsiteX5" fmla="*/ 110966 w 219075"/>
              <a:gd name="connsiteY5" fmla="*/ 55721 h 219075"/>
              <a:gd name="connsiteX6" fmla="*/ 166211 w 219075"/>
              <a:gd name="connsiteY6" fmla="*/ 110966 h 219075"/>
              <a:gd name="connsiteX7" fmla="*/ 110966 w 219075"/>
              <a:gd name="connsiteY7" fmla="*/ 166211 h 219075"/>
              <a:gd name="connsiteX8" fmla="*/ 55721 w 219075"/>
              <a:gd name="connsiteY8" fmla="*/ 110966 h 219075"/>
              <a:gd name="connsiteX9" fmla="*/ 110966 w 219075"/>
              <a:gd name="connsiteY9" fmla="*/ 55721 h 21907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</a:cxnLst>
            <a:rect l="l" t="t" r="r" b="b"/>
            <a:pathLst>
              <a:path w="219075" h="219075">
                <a:moveTo>
                  <a:pt x="110966" y="7144"/>
                </a:moveTo>
                <a:cubicBezTo>
                  <a:pt x="53816" y="7144"/>
                  <a:pt x="7144" y="53816"/>
                  <a:pt x="7144" y="110966"/>
                </a:cubicBezTo>
                <a:cubicBezTo>
                  <a:pt x="7144" y="168116"/>
                  <a:pt x="53816" y="214789"/>
                  <a:pt x="110966" y="214789"/>
                </a:cubicBezTo>
                <a:cubicBezTo>
                  <a:pt x="168116" y="214789"/>
                  <a:pt x="214789" y="168116"/>
                  <a:pt x="214789" y="110966"/>
                </a:cubicBezTo>
                <a:cubicBezTo>
                  <a:pt x="214789" y="53816"/>
                  <a:pt x="168116" y="7144"/>
                  <a:pt x="110966" y="7144"/>
                </a:cubicBezTo>
                <a:close/>
                <a:moveTo>
                  <a:pt x="110966" y="55721"/>
                </a:moveTo>
                <a:cubicBezTo>
                  <a:pt x="141446" y="55721"/>
                  <a:pt x="166211" y="80486"/>
                  <a:pt x="166211" y="110966"/>
                </a:cubicBezTo>
                <a:cubicBezTo>
                  <a:pt x="166211" y="141446"/>
                  <a:pt x="141446" y="166211"/>
                  <a:pt x="110966" y="166211"/>
                </a:cubicBezTo>
                <a:cubicBezTo>
                  <a:pt x="80486" y="166211"/>
                  <a:pt x="55721" y="141446"/>
                  <a:pt x="55721" y="110966"/>
                </a:cubicBezTo>
                <a:cubicBezTo>
                  <a:pt x="55721" y="80486"/>
                  <a:pt x="80486" y="55721"/>
                  <a:pt x="110966" y="55721"/>
                </a:cubicBezTo>
                <a:close/>
              </a:path>
            </a:pathLst>
          </a:custGeom>
          <a:grpFill/>
          <a:ln w="9525" cap="flat">
            <a:noFill/>
            <a:prstDash val="solid"/>
            <a:miter/>
          </a:ln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en-US"/>
          </a:p>
        </xdr:txBody>
      </xdr:sp>
      <xdr:sp macro="" textlink="">
        <xdr:nvSpPr>
          <xdr:cNvPr id="13" name="手繪多邊形：圖案​ 12">
            <a:extLst>
              <a:ext uri="{FF2B5EF4-FFF2-40B4-BE49-F238E27FC236}">
                <a16:creationId xmlns:a16="http://schemas.microsoft.com/office/drawing/2014/main" id="{5DDC1E34-DDE5-438E-A97E-8C98DDAFE11B}"/>
              </a:ext>
            </a:extLst>
          </xdr:cNvPr>
          <xdr:cNvSpPr/>
        </xdr:nvSpPr>
        <xdr:spPr>
          <a:xfrm>
            <a:off x="7524706" y="3055316"/>
            <a:ext cx="323850" cy="314325"/>
          </a:xfrm>
          <a:custGeom>
            <a:avLst/>
            <a:gdLst>
              <a:gd name="connsiteX0" fmla="*/ 165259 w 323850"/>
              <a:gd name="connsiteY0" fmla="*/ 257651 h 314325"/>
              <a:gd name="connsiteX1" fmla="*/ 263366 w 323850"/>
              <a:gd name="connsiteY1" fmla="*/ 309086 h 314325"/>
              <a:gd name="connsiteX2" fmla="*/ 244316 w 323850"/>
              <a:gd name="connsiteY2" fmla="*/ 199549 h 314325"/>
              <a:gd name="connsiteX3" fmla="*/ 323374 w 323850"/>
              <a:gd name="connsiteY3" fmla="*/ 122396 h 314325"/>
              <a:gd name="connsiteX4" fmla="*/ 214789 w 323850"/>
              <a:gd name="connsiteY4" fmla="*/ 106204 h 314325"/>
              <a:gd name="connsiteX5" fmla="*/ 166211 w 323850"/>
              <a:gd name="connsiteY5" fmla="*/ 7144 h 314325"/>
              <a:gd name="connsiteX6" fmla="*/ 116681 w 323850"/>
              <a:gd name="connsiteY6" fmla="*/ 106204 h 314325"/>
              <a:gd name="connsiteX7" fmla="*/ 7144 w 323850"/>
              <a:gd name="connsiteY7" fmla="*/ 122396 h 314325"/>
              <a:gd name="connsiteX8" fmla="*/ 86201 w 323850"/>
              <a:gd name="connsiteY8" fmla="*/ 199549 h 314325"/>
              <a:gd name="connsiteX9" fmla="*/ 67151 w 323850"/>
              <a:gd name="connsiteY9" fmla="*/ 309086 h 314325"/>
              <a:gd name="connsiteX10" fmla="*/ 165259 w 323850"/>
              <a:gd name="connsiteY10" fmla="*/ 257651 h 314325"/>
              <a:gd name="connsiteX11" fmla="*/ 165259 w 323850"/>
              <a:gd name="connsiteY11" fmla="*/ 116681 h 314325"/>
              <a:gd name="connsiteX12" fmla="*/ 182404 w 323850"/>
              <a:gd name="connsiteY12" fmla="*/ 150971 h 314325"/>
              <a:gd name="connsiteX13" fmla="*/ 220504 w 323850"/>
              <a:gd name="connsiteY13" fmla="*/ 156686 h 314325"/>
              <a:gd name="connsiteX14" fmla="*/ 192881 w 323850"/>
              <a:gd name="connsiteY14" fmla="*/ 183356 h 314325"/>
              <a:gd name="connsiteX15" fmla="*/ 199549 w 323850"/>
              <a:gd name="connsiteY15" fmla="*/ 220504 h 314325"/>
              <a:gd name="connsiteX16" fmla="*/ 166211 w 323850"/>
              <a:gd name="connsiteY16" fmla="*/ 202406 h 314325"/>
              <a:gd name="connsiteX17" fmla="*/ 132874 w 323850"/>
              <a:gd name="connsiteY17" fmla="*/ 220504 h 314325"/>
              <a:gd name="connsiteX18" fmla="*/ 139541 w 323850"/>
              <a:gd name="connsiteY18" fmla="*/ 183356 h 314325"/>
              <a:gd name="connsiteX19" fmla="*/ 111919 w 323850"/>
              <a:gd name="connsiteY19" fmla="*/ 156686 h 314325"/>
              <a:gd name="connsiteX20" fmla="*/ 150019 w 323850"/>
              <a:gd name="connsiteY20" fmla="*/ 150971 h 314325"/>
              <a:gd name="connsiteX21" fmla="*/ 165259 w 323850"/>
              <a:gd name="connsiteY21" fmla="*/ 116681 h 31432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  <a:cxn ang="0">
                <a:pos x="connsiteX14" y="connsiteY14"/>
              </a:cxn>
              <a:cxn ang="0">
                <a:pos x="connsiteX15" y="connsiteY15"/>
              </a:cxn>
              <a:cxn ang="0">
                <a:pos x="connsiteX16" y="connsiteY16"/>
              </a:cxn>
              <a:cxn ang="0">
                <a:pos x="connsiteX17" y="connsiteY17"/>
              </a:cxn>
              <a:cxn ang="0">
                <a:pos x="connsiteX18" y="connsiteY18"/>
              </a:cxn>
              <a:cxn ang="0">
                <a:pos x="connsiteX19" y="connsiteY19"/>
              </a:cxn>
              <a:cxn ang="0">
                <a:pos x="connsiteX20" y="connsiteY20"/>
              </a:cxn>
              <a:cxn ang="0">
                <a:pos x="connsiteX21" y="connsiteY21"/>
              </a:cxn>
            </a:cxnLst>
            <a:rect l="l" t="t" r="r" b="b"/>
            <a:pathLst>
              <a:path w="323850" h="314325">
                <a:moveTo>
                  <a:pt x="165259" y="257651"/>
                </a:moveTo>
                <a:lnTo>
                  <a:pt x="263366" y="309086"/>
                </a:lnTo>
                <a:lnTo>
                  <a:pt x="244316" y="199549"/>
                </a:lnTo>
                <a:lnTo>
                  <a:pt x="323374" y="122396"/>
                </a:lnTo>
                <a:lnTo>
                  <a:pt x="214789" y="106204"/>
                </a:lnTo>
                <a:lnTo>
                  <a:pt x="166211" y="7144"/>
                </a:lnTo>
                <a:lnTo>
                  <a:pt x="116681" y="106204"/>
                </a:lnTo>
                <a:lnTo>
                  <a:pt x="7144" y="122396"/>
                </a:lnTo>
                <a:lnTo>
                  <a:pt x="86201" y="199549"/>
                </a:lnTo>
                <a:lnTo>
                  <a:pt x="67151" y="309086"/>
                </a:lnTo>
                <a:lnTo>
                  <a:pt x="165259" y="257651"/>
                </a:lnTo>
                <a:close/>
                <a:moveTo>
                  <a:pt x="165259" y="116681"/>
                </a:moveTo>
                <a:lnTo>
                  <a:pt x="182404" y="150971"/>
                </a:lnTo>
                <a:lnTo>
                  <a:pt x="220504" y="156686"/>
                </a:lnTo>
                <a:lnTo>
                  <a:pt x="192881" y="183356"/>
                </a:lnTo>
                <a:lnTo>
                  <a:pt x="199549" y="220504"/>
                </a:lnTo>
                <a:lnTo>
                  <a:pt x="166211" y="202406"/>
                </a:lnTo>
                <a:lnTo>
                  <a:pt x="132874" y="220504"/>
                </a:lnTo>
                <a:lnTo>
                  <a:pt x="139541" y="183356"/>
                </a:lnTo>
                <a:lnTo>
                  <a:pt x="111919" y="156686"/>
                </a:lnTo>
                <a:lnTo>
                  <a:pt x="150019" y="150971"/>
                </a:lnTo>
                <a:lnTo>
                  <a:pt x="165259" y="116681"/>
                </a:lnTo>
                <a:close/>
              </a:path>
            </a:pathLst>
          </a:custGeom>
          <a:grpFill/>
          <a:ln w="9525" cap="flat">
            <a:noFill/>
            <a:prstDash val="solid"/>
            <a:miter/>
          </a:ln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en-US"/>
          </a:p>
        </xdr:txBody>
      </xdr:sp>
      <xdr:sp macro="" textlink="">
        <xdr:nvSpPr>
          <xdr:cNvPr id="14" name="手繪多邊形：圖案​ 13">
            <a:extLst>
              <a:ext uri="{FF2B5EF4-FFF2-40B4-BE49-F238E27FC236}">
                <a16:creationId xmlns:a16="http://schemas.microsoft.com/office/drawing/2014/main" id="{561B27D5-94FD-4D72-9C01-822EDCBD2EF3}"/>
              </a:ext>
            </a:extLst>
          </xdr:cNvPr>
          <xdr:cNvSpPr/>
        </xdr:nvSpPr>
        <xdr:spPr>
          <a:xfrm>
            <a:off x="7940948" y="1802779"/>
            <a:ext cx="247650" cy="238125"/>
          </a:xfrm>
          <a:custGeom>
            <a:avLst/>
            <a:gdLst>
              <a:gd name="connsiteX0" fmla="*/ 126206 w 247650"/>
              <a:gd name="connsiteY0" fmla="*/ 7144 h 238125"/>
              <a:gd name="connsiteX1" fmla="*/ 89059 w 247650"/>
              <a:gd name="connsiteY1" fmla="*/ 81439 h 238125"/>
              <a:gd name="connsiteX2" fmla="*/ 7144 w 247650"/>
              <a:gd name="connsiteY2" fmla="*/ 93821 h 238125"/>
              <a:gd name="connsiteX3" fmla="*/ 66199 w 247650"/>
              <a:gd name="connsiteY3" fmla="*/ 151924 h 238125"/>
              <a:gd name="connsiteX4" fmla="*/ 51911 w 247650"/>
              <a:gd name="connsiteY4" fmla="*/ 233839 h 238125"/>
              <a:gd name="connsiteX5" fmla="*/ 125254 w 247650"/>
              <a:gd name="connsiteY5" fmla="*/ 194786 h 238125"/>
              <a:gd name="connsiteX6" fmla="*/ 198596 w 247650"/>
              <a:gd name="connsiteY6" fmla="*/ 233839 h 238125"/>
              <a:gd name="connsiteX7" fmla="*/ 184309 w 247650"/>
              <a:gd name="connsiteY7" fmla="*/ 151924 h 238125"/>
              <a:gd name="connsiteX8" fmla="*/ 243364 w 247650"/>
              <a:gd name="connsiteY8" fmla="*/ 93821 h 238125"/>
              <a:gd name="connsiteX9" fmla="*/ 161449 w 247650"/>
              <a:gd name="connsiteY9" fmla="*/ 81439 h 238125"/>
              <a:gd name="connsiteX10" fmla="*/ 126206 w 247650"/>
              <a:gd name="connsiteY10" fmla="*/ 7144 h 238125"/>
              <a:gd name="connsiteX11" fmla="*/ 110966 w 247650"/>
              <a:gd name="connsiteY11" fmla="*/ 128111 h 238125"/>
              <a:gd name="connsiteX12" fmla="*/ 121444 w 247650"/>
              <a:gd name="connsiteY12" fmla="*/ 126206 h 238125"/>
              <a:gd name="connsiteX13" fmla="*/ 126206 w 247650"/>
              <a:gd name="connsiteY13" fmla="*/ 116681 h 238125"/>
              <a:gd name="connsiteX14" fmla="*/ 130969 w 247650"/>
              <a:gd name="connsiteY14" fmla="*/ 126206 h 238125"/>
              <a:gd name="connsiteX15" fmla="*/ 141446 w 247650"/>
              <a:gd name="connsiteY15" fmla="*/ 128111 h 238125"/>
              <a:gd name="connsiteX16" fmla="*/ 133826 w 247650"/>
              <a:gd name="connsiteY16" fmla="*/ 135731 h 238125"/>
              <a:gd name="connsiteX17" fmla="*/ 135731 w 247650"/>
              <a:gd name="connsiteY17" fmla="*/ 146209 h 238125"/>
              <a:gd name="connsiteX18" fmla="*/ 126206 w 247650"/>
              <a:gd name="connsiteY18" fmla="*/ 141446 h 238125"/>
              <a:gd name="connsiteX19" fmla="*/ 116681 w 247650"/>
              <a:gd name="connsiteY19" fmla="*/ 146209 h 238125"/>
              <a:gd name="connsiteX20" fmla="*/ 118586 w 247650"/>
              <a:gd name="connsiteY20" fmla="*/ 135731 h 238125"/>
              <a:gd name="connsiteX21" fmla="*/ 110966 w 247650"/>
              <a:gd name="connsiteY21" fmla="*/ 128111 h 23812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  <a:cxn ang="0">
                <a:pos x="connsiteX14" y="connsiteY14"/>
              </a:cxn>
              <a:cxn ang="0">
                <a:pos x="connsiteX15" y="connsiteY15"/>
              </a:cxn>
              <a:cxn ang="0">
                <a:pos x="connsiteX16" y="connsiteY16"/>
              </a:cxn>
              <a:cxn ang="0">
                <a:pos x="connsiteX17" y="connsiteY17"/>
              </a:cxn>
              <a:cxn ang="0">
                <a:pos x="connsiteX18" y="connsiteY18"/>
              </a:cxn>
              <a:cxn ang="0">
                <a:pos x="connsiteX19" y="connsiteY19"/>
              </a:cxn>
              <a:cxn ang="0">
                <a:pos x="connsiteX20" y="connsiteY20"/>
              </a:cxn>
              <a:cxn ang="0">
                <a:pos x="connsiteX21" y="connsiteY21"/>
              </a:cxn>
            </a:cxnLst>
            <a:rect l="l" t="t" r="r" b="b"/>
            <a:pathLst>
              <a:path w="247650" h="238125">
                <a:moveTo>
                  <a:pt x="126206" y="7144"/>
                </a:moveTo>
                <a:lnTo>
                  <a:pt x="89059" y="81439"/>
                </a:lnTo>
                <a:lnTo>
                  <a:pt x="7144" y="93821"/>
                </a:lnTo>
                <a:lnTo>
                  <a:pt x="66199" y="151924"/>
                </a:lnTo>
                <a:lnTo>
                  <a:pt x="51911" y="233839"/>
                </a:lnTo>
                <a:lnTo>
                  <a:pt x="125254" y="194786"/>
                </a:lnTo>
                <a:lnTo>
                  <a:pt x="198596" y="233839"/>
                </a:lnTo>
                <a:lnTo>
                  <a:pt x="184309" y="151924"/>
                </a:lnTo>
                <a:lnTo>
                  <a:pt x="243364" y="93821"/>
                </a:lnTo>
                <a:lnTo>
                  <a:pt x="161449" y="81439"/>
                </a:lnTo>
                <a:lnTo>
                  <a:pt x="126206" y="7144"/>
                </a:lnTo>
                <a:close/>
                <a:moveTo>
                  <a:pt x="110966" y="128111"/>
                </a:moveTo>
                <a:lnTo>
                  <a:pt x="121444" y="126206"/>
                </a:lnTo>
                <a:lnTo>
                  <a:pt x="126206" y="116681"/>
                </a:lnTo>
                <a:lnTo>
                  <a:pt x="130969" y="126206"/>
                </a:lnTo>
                <a:lnTo>
                  <a:pt x="141446" y="128111"/>
                </a:lnTo>
                <a:lnTo>
                  <a:pt x="133826" y="135731"/>
                </a:lnTo>
                <a:lnTo>
                  <a:pt x="135731" y="146209"/>
                </a:lnTo>
                <a:lnTo>
                  <a:pt x="126206" y="141446"/>
                </a:lnTo>
                <a:lnTo>
                  <a:pt x="116681" y="146209"/>
                </a:lnTo>
                <a:lnTo>
                  <a:pt x="118586" y="135731"/>
                </a:lnTo>
                <a:lnTo>
                  <a:pt x="110966" y="128111"/>
                </a:lnTo>
                <a:close/>
              </a:path>
            </a:pathLst>
          </a:custGeom>
          <a:grpFill/>
          <a:ln w="9525" cap="flat">
            <a:noFill/>
            <a:prstDash val="solid"/>
            <a:miter/>
          </a:ln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en-US"/>
          </a:p>
        </xdr:txBody>
      </xdr:sp>
      <xdr:sp macro="" textlink="">
        <xdr:nvSpPr>
          <xdr:cNvPr id="15" name="手繪多邊形：圖案​ 14">
            <a:extLst>
              <a:ext uri="{FF2B5EF4-FFF2-40B4-BE49-F238E27FC236}">
                <a16:creationId xmlns:a16="http://schemas.microsoft.com/office/drawing/2014/main" id="{E3B5DDE1-99FC-475E-9656-9BE29FA313F9}"/>
              </a:ext>
            </a:extLst>
          </xdr:cNvPr>
          <xdr:cNvSpPr/>
        </xdr:nvSpPr>
        <xdr:spPr>
          <a:xfrm>
            <a:off x="10216471" y="4237369"/>
            <a:ext cx="247650" cy="238125"/>
          </a:xfrm>
          <a:custGeom>
            <a:avLst/>
            <a:gdLst>
              <a:gd name="connsiteX0" fmla="*/ 126206 w 247650"/>
              <a:gd name="connsiteY0" fmla="*/ 194786 h 238125"/>
              <a:gd name="connsiteX1" fmla="*/ 199549 w 247650"/>
              <a:gd name="connsiteY1" fmla="*/ 233839 h 238125"/>
              <a:gd name="connsiteX2" fmla="*/ 185261 w 247650"/>
              <a:gd name="connsiteY2" fmla="*/ 151924 h 238125"/>
              <a:gd name="connsiteX3" fmla="*/ 245269 w 247650"/>
              <a:gd name="connsiteY3" fmla="*/ 93821 h 238125"/>
              <a:gd name="connsiteX4" fmla="*/ 163354 w 247650"/>
              <a:gd name="connsiteY4" fmla="*/ 81439 h 238125"/>
              <a:gd name="connsiteX5" fmla="*/ 126206 w 247650"/>
              <a:gd name="connsiteY5" fmla="*/ 7144 h 238125"/>
              <a:gd name="connsiteX6" fmla="*/ 89059 w 247650"/>
              <a:gd name="connsiteY6" fmla="*/ 81439 h 238125"/>
              <a:gd name="connsiteX7" fmla="*/ 7144 w 247650"/>
              <a:gd name="connsiteY7" fmla="*/ 93821 h 238125"/>
              <a:gd name="connsiteX8" fmla="*/ 67151 w 247650"/>
              <a:gd name="connsiteY8" fmla="*/ 151924 h 238125"/>
              <a:gd name="connsiteX9" fmla="*/ 52864 w 247650"/>
              <a:gd name="connsiteY9" fmla="*/ 233839 h 238125"/>
              <a:gd name="connsiteX10" fmla="*/ 126206 w 247650"/>
              <a:gd name="connsiteY10" fmla="*/ 194786 h 238125"/>
              <a:gd name="connsiteX11" fmla="*/ 135731 w 247650"/>
              <a:gd name="connsiteY11" fmla="*/ 145256 h 238125"/>
              <a:gd name="connsiteX12" fmla="*/ 126206 w 247650"/>
              <a:gd name="connsiteY12" fmla="*/ 140494 h 238125"/>
              <a:gd name="connsiteX13" fmla="*/ 116681 w 247650"/>
              <a:gd name="connsiteY13" fmla="*/ 145256 h 238125"/>
              <a:gd name="connsiteX14" fmla="*/ 118586 w 247650"/>
              <a:gd name="connsiteY14" fmla="*/ 134779 h 238125"/>
              <a:gd name="connsiteX15" fmla="*/ 110966 w 247650"/>
              <a:gd name="connsiteY15" fmla="*/ 127159 h 238125"/>
              <a:gd name="connsiteX16" fmla="*/ 121444 w 247650"/>
              <a:gd name="connsiteY16" fmla="*/ 125254 h 238125"/>
              <a:gd name="connsiteX17" fmla="*/ 126206 w 247650"/>
              <a:gd name="connsiteY17" fmla="*/ 115729 h 238125"/>
              <a:gd name="connsiteX18" fmla="*/ 130969 w 247650"/>
              <a:gd name="connsiteY18" fmla="*/ 125254 h 238125"/>
              <a:gd name="connsiteX19" fmla="*/ 141446 w 247650"/>
              <a:gd name="connsiteY19" fmla="*/ 127159 h 238125"/>
              <a:gd name="connsiteX20" fmla="*/ 133826 w 247650"/>
              <a:gd name="connsiteY20" fmla="*/ 134779 h 238125"/>
              <a:gd name="connsiteX21" fmla="*/ 135731 w 247650"/>
              <a:gd name="connsiteY21" fmla="*/ 145256 h 23812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  <a:cxn ang="0">
                <a:pos x="connsiteX14" y="connsiteY14"/>
              </a:cxn>
              <a:cxn ang="0">
                <a:pos x="connsiteX15" y="connsiteY15"/>
              </a:cxn>
              <a:cxn ang="0">
                <a:pos x="connsiteX16" y="connsiteY16"/>
              </a:cxn>
              <a:cxn ang="0">
                <a:pos x="connsiteX17" y="connsiteY17"/>
              </a:cxn>
              <a:cxn ang="0">
                <a:pos x="connsiteX18" y="connsiteY18"/>
              </a:cxn>
              <a:cxn ang="0">
                <a:pos x="connsiteX19" y="connsiteY19"/>
              </a:cxn>
              <a:cxn ang="0">
                <a:pos x="connsiteX20" y="connsiteY20"/>
              </a:cxn>
              <a:cxn ang="0">
                <a:pos x="connsiteX21" y="connsiteY21"/>
              </a:cxn>
            </a:cxnLst>
            <a:rect l="l" t="t" r="r" b="b"/>
            <a:pathLst>
              <a:path w="247650" h="238125">
                <a:moveTo>
                  <a:pt x="126206" y="194786"/>
                </a:moveTo>
                <a:lnTo>
                  <a:pt x="199549" y="233839"/>
                </a:lnTo>
                <a:lnTo>
                  <a:pt x="185261" y="151924"/>
                </a:lnTo>
                <a:lnTo>
                  <a:pt x="245269" y="93821"/>
                </a:lnTo>
                <a:lnTo>
                  <a:pt x="163354" y="81439"/>
                </a:lnTo>
                <a:lnTo>
                  <a:pt x="126206" y="7144"/>
                </a:lnTo>
                <a:lnTo>
                  <a:pt x="89059" y="81439"/>
                </a:lnTo>
                <a:lnTo>
                  <a:pt x="7144" y="93821"/>
                </a:lnTo>
                <a:lnTo>
                  <a:pt x="67151" y="151924"/>
                </a:lnTo>
                <a:lnTo>
                  <a:pt x="52864" y="233839"/>
                </a:lnTo>
                <a:lnTo>
                  <a:pt x="126206" y="194786"/>
                </a:lnTo>
                <a:close/>
                <a:moveTo>
                  <a:pt x="135731" y="145256"/>
                </a:moveTo>
                <a:lnTo>
                  <a:pt x="126206" y="140494"/>
                </a:lnTo>
                <a:lnTo>
                  <a:pt x="116681" y="145256"/>
                </a:lnTo>
                <a:lnTo>
                  <a:pt x="118586" y="134779"/>
                </a:lnTo>
                <a:lnTo>
                  <a:pt x="110966" y="127159"/>
                </a:lnTo>
                <a:lnTo>
                  <a:pt x="121444" y="125254"/>
                </a:lnTo>
                <a:lnTo>
                  <a:pt x="126206" y="115729"/>
                </a:lnTo>
                <a:lnTo>
                  <a:pt x="130969" y="125254"/>
                </a:lnTo>
                <a:lnTo>
                  <a:pt x="141446" y="127159"/>
                </a:lnTo>
                <a:lnTo>
                  <a:pt x="133826" y="134779"/>
                </a:lnTo>
                <a:lnTo>
                  <a:pt x="135731" y="145256"/>
                </a:lnTo>
                <a:close/>
              </a:path>
            </a:pathLst>
          </a:custGeom>
          <a:grpFill/>
          <a:ln w="9525" cap="flat">
            <a:noFill/>
            <a:prstDash val="solid"/>
            <a:miter/>
          </a:ln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en-US"/>
          </a:p>
        </xdr:txBody>
      </xdr:sp>
      <xdr:sp macro="" textlink="">
        <xdr:nvSpPr>
          <xdr:cNvPr id="16" name="手繪多邊形：圖案​ 15">
            <a:extLst>
              <a:ext uri="{FF2B5EF4-FFF2-40B4-BE49-F238E27FC236}">
                <a16:creationId xmlns:a16="http://schemas.microsoft.com/office/drawing/2014/main" id="{4C7C78EA-53CF-4C3B-B55E-274E4163DBF6}"/>
              </a:ext>
            </a:extLst>
          </xdr:cNvPr>
          <xdr:cNvSpPr/>
        </xdr:nvSpPr>
        <xdr:spPr>
          <a:xfrm>
            <a:off x="10078358" y="2085671"/>
            <a:ext cx="400050" cy="381000"/>
          </a:xfrm>
          <a:custGeom>
            <a:avLst/>
            <a:gdLst>
              <a:gd name="connsiteX0" fmla="*/ 83344 w 400050"/>
              <a:gd name="connsiteY0" fmla="*/ 381476 h 381000"/>
              <a:gd name="connsiteX1" fmla="*/ 205264 w 400050"/>
              <a:gd name="connsiteY1" fmla="*/ 292894 h 381000"/>
              <a:gd name="connsiteX2" fmla="*/ 327184 w 400050"/>
              <a:gd name="connsiteY2" fmla="*/ 381476 h 381000"/>
              <a:gd name="connsiteX3" fmla="*/ 280511 w 400050"/>
              <a:gd name="connsiteY3" fmla="*/ 238601 h 381000"/>
              <a:gd name="connsiteX4" fmla="*/ 401479 w 400050"/>
              <a:gd name="connsiteY4" fmla="*/ 150019 h 381000"/>
              <a:gd name="connsiteX5" fmla="*/ 250984 w 400050"/>
              <a:gd name="connsiteY5" fmla="*/ 150019 h 381000"/>
              <a:gd name="connsiteX6" fmla="*/ 204311 w 400050"/>
              <a:gd name="connsiteY6" fmla="*/ 7144 h 381000"/>
              <a:gd name="connsiteX7" fmla="*/ 157639 w 400050"/>
              <a:gd name="connsiteY7" fmla="*/ 150019 h 381000"/>
              <a:gd name="connsiteX8" fmla="*/ 7144 w 400050"/>
              <a:gd name="connsiteY8" fmla="*/ 150019 h 381000"/>
              <a:gd name="connsiteX9" fmla="*/ 128111 w 400050"/>
              <a:gd name="connsiteY9" fmla="*/ 238601 h 381000"/>
              <a:gd name="connsiteX10" fmla="*/ 83344 w 400050"/>
              <a:gd name="connsiteY10" fmla="*/ 381476 h 381000"/>
              <a:gd name="connsiteX11" fmla="*/ 223361 w 400050"/>
              <a:gd name="connsiteY11" fmla="*/ 219551 h 381000"/>
              <a:gd name="connsiteX12" fmla="*/ 234791 w 400050"/>
              <a:gd name="connsiteY12" fmla="*/ 253841 h 381000"/>
              <a:gd name="connsiteX13" fmla="*/ 205264 w 400050"/>
              <a:gd name="connsiteY13" fmla="*/ 232886 h 381000"/>
              <a:gd name="connsiteX14" fmla="*/ 175736 w 400050"/>
              <a:gd name="connsiteY14" fmla="*/ 253841 h 381000"/>
              <a:gd name="connsiteX15" fmla="*/ 187166 w 400050"/>
              <a:gd name="connsiteY15" fmla="*/ 219551 h 381000"/>
              <a:gd name="connsiteX16" fmla="*/ 157639 w 400050"/>
              <a:gd name="connsiteY16" fmla="*/ 198596 h 381000"/>
              <a:gd name="connsiteX17" fmla="*/ 193834 w 400050"/>
              <a:gd name="connsiteY17" fmla="*/ 198596 h 381000"/>
              <a:gd name="connsiteX18" fmla="*/ 205264 w 400050"/>
              <a:gd name="connsiteY18" fmla="*/ 164306 h 381000"/>
              <a:gd name="connsiteX19" fmla="*/ 216694 w 400050"/>
              <a:gd name="connsiteY19" fmla="*/ 198596 h 381000"/>
              <a:gd name="connsiteX20" fmla="*/ 252889 w 400050"/>
              <a:gd name="connsiteY20" fmla="*/ 198596 h 381000"/>
              <a:gd name="connsiteX21" fmla="*/ 223361 w 400050"/>
              <a:gd name="connsiteY21" fmla="*/ 219551 h 3810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  <a:cxn ang="0">
                <a:pos x="connsiteX14" y="connsiteY14"/>
              </a:cxn>
              <a:cxn ang="0">
                <a:pos x="connsiteX15" y="connsiteY15"/>
              </a:cxn>
              <a:cxn ang="0">
                <a:pos x="connsiteX16" y="connsiteY16"/>
              </a:cxn>
              <a:cxn ang="0">
                <a:pos x="connsiteX17" y="connsiteY17"/>
              </a:cxn>
              <a:cxn ang="0">
                <a:pos x="connsiteX18" y="connsiteY18"/>
              </a:cxn>
              <a:cxn ang="0">
                <a:pos x="connsiteX19" y="connsiteY19"/>
              </a:cxn>
              <a:cxn ang="0">
                <a:pos x="connsiteX20" y="connsiteY20"/>
              </a:cxn>
              <a:cxn ang="0">
                <a:pos x="connsiteX21" y="connsiteY21"/>
              </a:cxn>
            </a:cxnLst>
            <a:rect l="l" t="t" r="r" b="b"/>
            <a:pathLst>
              <a:path w="400050" h="381000">
                <a:moveTo>
                  <a:pt x="83344" y="381476"/>
                </a:moveTo>
                <a:lnTo>
                  <a:pt x="205264" y="292894"/>
                </a:lnTo>
                <a:lnTo>
                  <a:pt x="327184" y="381476"/>
                </a:lnTo>
                <a:lnTo>
                  <a:pt x="280511" y="238601"/>
                </a:lnTo>
                <a:lnTo>
                  <a:pt x="401479" y="150019"/>
                </a:lnTo>
                <a:lnTo>
                  <a:pt x="250984" y="150019"/>
                </a:lnTo>
                <a:lnTo>
                  <a:pt x="204311" y="7144"/>
                </a:lnTo>
                <a:lnTo>
                  <a:pt x="157639" y="150019"/>
                </a:lnTo>
                <a:lnTo>
                  <a:pt x="7144" y="150019"/>
                </a:lnTo>
                <a:lnTo>
                  <a:pt x="128111" y="238601"/>
                </a:lnTo>
                <a:lnTo>
                  <a:pt x="83344" y="381476"/>
                </a:lnTo>
                <a:close/>
                <a:moveTo>
                  <a:pt x="223361" y="219551"/>
                </a:moveTo>
                <a:lnTo>
                  <a:pt x="234791" y="253841"/>
                </a:lnTo>
                <a:lnTo>
                  <a:pt x="205264" y="232886"/>
                </a:lnTo>
                <a:lnTo>
                  <a:pt x="175736" y="253841"/>
                </a:lnTo>
                <a:lnTo>
                  <a:pt x="187166" y="219551"/>
                </a:lnTo>
                <a:lnTo>
                  <a:pt x="157639" y="198596"/>
                </a:lnTo>
                <a:lnTo>
                  <a:pt x="193834" y="198596"/>
                </a:lnTo>
                <a:lnTo>
                  <a:pt x="205264" y="164306"/>
                </a:lnTo>
                <a:lnTo>
                  <a:pt x="216694" y="198596"/>
                </a:lnTo>
                <a:lnTo>
                  <a:pt x="252889" y="198596"/>
                </a:lnTo>
                <a:lnTo>
                  <a:pt x="223361" y="219551"/>
                </a:lnTo>
                <a:close/>
              </a:path>
            </a:pathLst>
          </a:custGeom>
          <a:grpFill/>
          <a:ln w="9525" cap="flat">
            <a:noFill/>
            <a:prstDash val="solid"/>
            <a:miter/>
          </a:ln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en-US"/>
          </a:p>
        </xdr:txBody>
      </xdr:sp>
      <xdr:sp macro="" textlink="">
        <xdr:nvSpPr>
          <xdr:cNvPr id="17" name="手繪多邊形：圖案​ 16">
            <a:extLst>
              <a:ext uri="{FF2B5EF4-FFF2-40B4-BE49-F238E27FC236}">
                <a16:creationId xmlns:a16="http://schemas.microsoft.com/office/drawing/2014/main" id="{08C98D2D-8300-4611-BBF3-5B01FD8AD100}"/>
              </a:ext>
            </a:extLst>
          </xdr:cNvPr>
          <xdr:cNvSpPr/>
        </xdr:nvSpPr>
        <xdr:spPr>
          <a:xfrm>
            <a:off x="10016446" y="1582751"/>
            <a:ext cx="219075" cy="219075"/>
          </a:xfrm>
          <a:custGeom>
            <a:avLst/>
            <a:gdLst>
              <a:gd name="connsiteX0" fmla="*/ 110966 w 219075"/>
              <a:gd name="connsiteY0" fmla="*/ 7144 h 219075"/>
              <a:gd name="connsiteX1" fmla="*/ 7144 w 219075"/>
              <a:gd name="connsiteY1" fmla="*/ 110966 h 219075"/>
              <a:gd name="connsiteX2" fmla="*/ 110966 w 219075"/>
              <a:gd name="connsiteY2" fmla="*/ 214789 h 219075"/>
              <a:gd name="connsiteX3" fmla="*/ 214789 w 219075"/>
              <a:gd name="connsiteY3" fmla="*/ 110966 h 219075"/>
              <a:gd name="connsiteX4" fmla="*/ 110966 w 219075"/>
              <a:gd name="connsiteY4" fmla="*/ 7144 h 219075"/>
              <a:gd name="connsiteX5" fmla="*/ 110966 w 219075"/>
              <a:gd name="connsiteY5" fmla="*/ 166211 h 219075"/>
              <a:gd name="connsiteX6" fmla="*/ 55721 w 219075"/>
              <a:gd name="connsiteY6" fmla="*/ 110966 h 219075"/>
              <a:gd name="connsiteX7" fmla="*/ 110966 w 219075"/>
              <a:gd name="connsiteY7" fmla="*/ 55721 h 219075"/>
              <a:gd name="connsiteX8" fmla="*/ 166211 w 219075"/>
              <a:gd name="connsiteY8" fmla="*/ 110966 h 219075"/>
              <a:gd name="connsiteX9" fmla="*/ 110966 w 219075"/>
              <a:gd name="connsiteY9" fmla="*/ 166211 h 21907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</a:cxnLst>
            <a:rect l="l" t="t" r="r" b="b"/>
            <a:pathLst>
              <a:path w="219075" h="219075">
                <a:moveTo>
                  <a:pt x="110966" y="7144"/>
                </a:moveTo>
                <a:cubicBezTo>
                  <a:pt x="53816" y="7144"/>
                  <a:pt x="7144" y="53816"/>
                  <a:pt x="7144" y="110966"/>
                </a:cubicBezTo>
                <a:cubicBezTo>
                  <a:pt x="7144" y="168116"/>
                  <a:pt x="53816" y="214789"/>
                  <a:pt x="110966" y="214789"/>
                </a:cubicBezTo>
                <a:cubicBezTo>
                  <a:pt x="168116" y="214789"/>
                  <a:pt x="214789" y="168116"/>
                  <a:pt x="214789" y="110966"/>
                </a:cubicBezTo>
                <a:cubicBezTo>
                  <a:pt x="214789" y="53816"/>
                  <a:pt x="168116" y="7144"/>
                  <a:pt x="110966" y="7144"/>
                </a:cubicBezTo>
                <a:close/>
                <a:moveTo>
                  <a:pt x="110966" y="166211"/>
                </a:moveTo>
                <a:cubicBezTo>
                  <a:pt x="80486" y="166211"/>
                  <a:pt x="55721" y="141446"/>
                  <a:pt x="55721" y="110966"/>
                </a:cubicBezTo>
                <a:cubicBezTo>
                  <a:pt x="55721" y="80486"/>
                  <a:pt x="80486" y="55721"/>
                  <a:pt x="110966" y="55721"/>
                </a:cubicBezTo>
                <a:cubicBezTo>
                  <a:pt x="141446" y="55721"/>
                  <a:pt x="166211" y="80486"/>
                  <a:pt x="166211" y="110966"/>
                </a:cubicBezTo>
                <a:cubicBezTo>
                  <a:pt x="166211" y="141446"/>
                  <a:pt x="141446" y="166211"/>
                  <a:pt x="110966" y="166211"/>
                </a:cubicBezTo>
                <a:close/>
              </a:path>
            </a:pathLst>
          </a:custGeom>
          <a:grpFill/>
          <a:ln w="9525" cap="flat">
            <a:noFill/>
            <a:prstDash val="solid"/>
            <a:miter/>
          </a:ln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en-US"/>
          </a:p>
        </xdr:txBody>
      </xdr:sp>
      <xdr:sp macro="" textlink="">
        <xdr:nvSpPr>
          <xdr:cNvPr id="18" name="手繪多邊形：圖案​ 17">
            <a:extLst>
              <a:ext uri="{FF2B5EF4-FFF2-40B4-BE49-F238E27FC236}">
                <a16:creationId xmlns:a16="http://schemas.microsoft.com/office/drawing/2014/main" id="{2C4BFE85-A853-4E0A-9E6B-795F0175786E}"/>
              </a:ext>
            </a:extLst>
          </xdr:cNvPr>
          <xdr:cNvSpPr/>
        </xdr:nvSpPr>
        <xdr:spPr>
          <a:xfrm>
            <a:off x="10566038" y="3294394"/>
            <a:ext cx="180975" cy="180975"/>
          </a:xfrm>
          <a:custGeom>
            <a:avLst/>
            <a:gdLst>
              <a:gd name="connsiteX0" fmla="*/ 92869 w 180975"/>
              <a:gd name="connsiteY0" fmla="*/ 7144 h 180975"/>
              <a:gd name="connsiteX1" fmla="*/ 7144 w 180975"/>
              <a:gd name="connsiteY1" fmla="*/ 92869 h 180975"/>
              <a:gd name="connsiteX2" fmla="*/ 92869 w 180975"/>
              <a:gd name="connsiteY2" fmla="*/ 178594 h 180975"/>
              <a:gd name="connsiteX3" fmla="*/ 178594 w 180975"/>
              <a:gd name="connsiteY3" fmla="*/ 92869 h 180975"/>
              <a:gd name="connsiteX4" fmla="*/ 92869 w 180975"/>
              <a:gd name="connsiteY4" fmla="*/ 7144 h 180975"/>
              <a:gd name="connsiteX5" fmla="*/ 92869 w 180975"/>
              <a:gd name="connsiteY5" fmla="*/ 130016 h 180975"/>
              <a:gd name="connsiteX6" fmla="*/ 55721 w 180975"/>
              <a:gd name="connsiteY6" fmla="*/ 92869 h 180975"/>
              <a:gd name="connsiteX7" fmla="*/ 92869 w 180975"/>
              <a:gd name="connsiteY7" fmla="*/ 55721 h 180975"/>
              <a:gd name="connsiteX8" fmla="*/ 130016 w 180975"/>
              <a:gd name="connsiteY8" fmla="*/ 92869 h 180975"/>
              <a:gd name="connsiteX9" fmla="*/ 92869 w 180975"/>
              <a:gd name="connsiteY9" fmla="*/ 130016 h 18097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</a:cxnLst>
            <a:rect l="l" t="t" r="r" b="b"/>
            <a:pathLst>
              <a:path w="180975" h="180975">
                <a:moveTo>
                  <a:pt x="92869" y="7144"/>
                </a:moveTo>
                <a:cubicBezTo>
                  <a:pt x="45244" y="7144"/>
                  <a:pt x="7144" y="45244"/>
                  <a:pt x="7144" y="92869"/>
                </a:cubicBezTo>
                <a:cubicBezTo>
                  <a:pt x="7144" y="140494"/>
                  <a:pt x="45244" y="178594"/>
                  <a:pt x="92869" y="178594"/>
                </a:cubicBezTo>
                <a:cubicBezTo>
                  <a:pt x="140494" y="178594"/>
                  <a:pt x="178594" y="140494"/>
                  <a:pt x="178594" y="92869"/>
                </a:cubicBezTo>
                <a:cubicBezTo>
                  <a:pt x="178594" y="45244"/>
                  <a:pt x="140494" y="7144"/>
                  <a:pt x="92869" y="7144"/>
                </a:cubicBezTo>
                <a:close/>
                <a:moveTo>
                  <a:pt x="92869" y="130016"/>
                </a:moveTo>
                <a:cubicBezTo>
                  <a:pt x="72866" y="130016"/>
                  <a:pt x="55721" y="113824"/>
                  <a:pt x="55721" y="92869"/>
                </a:cubicBezTo>
                <a:cubicBezTo>
                  <a:pt x="55721" y="71914"/>
                  <a:pt x="71914" y="55721"/>
                  <a:pt x="92869" y="55721"/>
                </a:cubicBezTo>
                <a:cubicBezTo>
                  <a:pt x="113824" y="55721"/>
                  <a:pt x="130016" y="71914"/>
                  <a:pt x="130016" y="92869"/>
                </a:cubicBezTo>
                <a:cubicBezTo>
                  <a:pt x="130016" y="113824"/>
                  <a:pt x="112871" y="130016"/>
                  <a:pt x="92869" y="130016"/>
                </a:cubicBezTo>
                <a:close/>
              </a:path>
            </a:pathLst>
          </a:custGeom>
          <a:grpFill/>
          <a:ln w="9525" cap="flat">
            <a:noFill/>
            <a:prstDash val="solid"/>
            <a:miter/>
          </a:ln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en-US"/>
          </a:p>
        </xdr:txBody>
      </xdr:sp>
      <xdr:sp macro="" textlink="">
        <xdr:nvSpPr>
          <xdr:cNvPr id="19" name="手繪多邊形：圖案​ 18">
            <a:extLst>
              <a:ext uri="{FF2B5EF4-FFF2-40B4-BE49-F238E27FC236}">
                <a16:creationId xmlns:a16="http://schemas.microsoft.com/office/drawing/2014/main" id="{3BE7DCDA-A55D-4C65-8DB1-D16738D10734}"/>
              </a:ext>
            </a:extLst>
          </xdr:cNvPr>
          <xdr:cNvSpPr/>
        </xdr:nvSpPr>
        <xdr:spPr>
          <a:xfrm>
            <a:off x="7555186" y="2267599"/>
            <a:ext cx="228600" cy="228600"/>
          </a:xfrm>
          <a:custGeom>
            <a:avLst/>
            <a:gdLst>
              <a:gd name="connsiteX0" fmla="*/ 115729 w 228600"/>
              <a:gd name="connsiteY0" fmla="*/ 7144 h 228600"/>
              <a:gd name="connsiteX1" fmla="*/ 7144 w 228600"/>
              <a:gd name="connsiteY1" fmla="*/ 115729 h 228600"/>
              <a:gd name="connsiteX2" fmla="*/ 115729 w 228600"/>
              <a:gd name="connsiteY2" fmla="*/ 224314 h 228600"/>
              <a:gd name="connsiteX3" fmla="*/ 224314 w 228600"/>
              <a:gd name="connsiteY3" fmla="*/ 115729 h 228600"/>
              <a:gd name="connsiteX4" fmla="*/ 115729 w 228600"/>
              <a:gd name="connsiteY4" fmla="*/ 7144 h 228600"/>
              <a:gd name="connsiteX5" fmla="*/ 115729 w 228600"/>
              <a:gd name="connsiteY5" fmla="*/ 55721 h 228600"/>
              <a:gd name="connsiteX6" fmla="*/ 175736 w 228600"/>
              <a:gd name="connsiteY6" fmla="*/ 115729 h 228600"/>
              <a:gd name="connsiteX7" fmla="*/ 115729 w 228600"/>
              <a:gd name="connsiteY7" fmla="*/ 175736 h 228600"/>
              <a:gd name="connsiteX8" fmla="*/ 55721 w 228600"/>
              <a:gd name="connsiteY8" fmla="*/ 115729 h 228600"/>
              <a:gd name="connsiteX9" fmla="*/ 115729 w 228600"/>
              <a:gd name="connsiteY9" fmla="*/ 55721 h 2286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</a:cxnLst>
            <a:rect l="l" t="t" r="r" b="b"/>
            <a:pathLst>
              <a:path w="228600" h="228600">
                <a:moveTo>
                  <a:pt x="115729" y="7144"/>
                </a:moveTo>
                <a:cubicBezTo>
                  <a:pt x="55721" y="7144"/>
                  <a:pt x="7144" y="55721"/>
                  <a:pt x="7144" y="115729"/>
                </a:cubicBezTo>
                <a:cubicBezTo>
                  <a:pt x="7144" y="175736"/>
                  <a:pt x="55721" y="224314"/>
                  <a:pt x="115729" y="224314"/>
                </a:cubicBezTo>
                <a:cubicBezTo>
                  <a:pt x="175736" y="224314"/>
                  <a:pt x="224314" y="175736"/>
                  <a:pt x="224314" y="115729"/>
                </a:cubicBezTo>
                <a:cubicBezTo>
                  <a:pt x="224314" y="55721"/>
                  <a:pt x="175736" y="7144"/>
                  <a:pt x="115729" y="7144"/>
                </a:cubicBezTo>
                <a:close/>
                <a:moveTo>
                  <a:pt x="115729" y="55721"/>
                </a:moveTo>
                <a:cubicBezTo>
                  <a:pt x="149066" y="55721"/>
                  <a:pt x="175736" y="82391"/>
                  <a:pt x="175736" y="115729"/>
                </a:cubicBezTo>
                <a:cubicBezTo>
                  <a:pt x="175736" y="149066"/>
                  <a:pt x="149066" y="175736"/>
                  <a:pt x="115729" y="175736"/>
                </a:cubicBezTo>
                <a:cubicBezTo>
                  <a:pt x="82391" y="175736"/>
                  <a:pt x="55721" y="149066"/>
                  <a:pt x="55721" y="115729"/>
                </a:cubicBezTo>
                <a:cubicBezTo>
                  <a:pt x="55721" y="82391"/>
                  <a:pt x="83344" y="55721"/>
                  <a:pt x="115729" y="55721"/>
                </a:cubicBezTo>
                <a:close/>
              </a:path>
            </a:pathLst>
          </a:custGeom>
          <a:grpFill/>
          <a:ln w="9525" cap="flat">
            <a:noFill/>
            <a:prstDash val="solid"/>
            <a:miter/>
          </a:ln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en-US"/>
          </a:p>
        </xdr:txBody>
      </xdr:sp>
      <xdr:sp macro="" textlink="">
        <xdr:nvSpPr>
          <xdr:cNvPr id="20" name="手繪多邊形：圖案​ 19">
            <a:extLst>
              <a:ext uri="{FF2B5EF4-FFF2-40B4-BE49-F238E27FC236}">
                <a16:creationId xmlns:a16="http://schemas.microsoft.com/office/drawing/2014/main" id="{54AE7DFA-8FE1-427B-8624-BD7342AD2143}"/>
              </a:ext>
            </a:extLst>
          </xdr:cNvPr>
          <xdr:cNvSpPr/>
        </xdr:nvSpPr>
        <xdr:spPr>
          <a:xfrm>
            <a:off x="8060011" y="4806011"/>
            <a:ext cx="85725" cy="76200"/>
          </a:xfrm>
          <a:custGeom>
            <a:avLst/>
            <a:gdLst>
              <a:gd name="connsiteX0" fmla="*/ 32861 w 85725"/>
              <a:gd name="connsiteY0" fmla="*/ 10954 h 76200"/>
              <a:gd name="connsiteX1" fmla="*/ 19526 w 85725"/>
              <a:gd name="connsiteY1" fmla="*/ 7144 h 76200"/>
              <a:gd name="connsiteX2" fmla="*/ 7144 w 85725"/>
              <a:gd name="connsiteY2" fmla="*/ 53816 h 76200"/>
              <a:gd name="connsiteX3" fmla="*/ 21431 w 85725"/>
              <a:gd name="connsiteY3" fmla="*/ 57626 h 76200"/>
              <a:gd name="connsiteX4" fmla="*/ 61436 w 85725"/>
              <a:gd name="connsiteY4" fmla="*/ 67151 h 76200"/>
              <a:gd name="connsiteX5" fmla="*/ 75724 w 85725"/>
              <a:gd name="connsiteY5" fmla="*/ 70009 h 76200"/>
              <a:gd name="connsiteX6" fmla="*/ 85249 w 85725"/>
              <a:gd name="connsiteY6" fmla="*/ 22384 h 76200"/>
              <a:gd name="connsiteX7" fmla="*/ 70961 w 85725"/>
              <a:gd name="connsiteY7" fmla="*/ 19526 h 76200"/>
              <a:gd name="connsiteX8" fmla="*/ 32861 w 85725"/>
              <a:gd name="connsiteY8" fmla="*/ 10954 h 762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</a:cxnLst>
            <a:rect l="l" t="t" r="r" b="b"/>
            <a:pathLst>
              <a:path w="85725" h="76200">
                <a:moveTo>
                  <a:pt x="32861" y="10954"/>
                </a:moveTo>
                <a:lnTo>
                  <a:pt x="19526" y="7144"/>
                </a:lnTo>
                <a:lnTo>
                  <a:pt x="7144" y="53816"/>
                </a:lnTo>
                <a:lnTo>
                  <a:pt x="21431" y="57626"/>
                </a:lnTo>
                <a:cubicBezTo>
                  <a:pt x="33814" y="60484"/>
                  <a:pt x="47149" y="63341"/>
                  <a:pt x="61436" y="67151"/>
                </a:cubicBezTo>
                <a:lnTo>
                  <a:pt x="75724" y="70009"/>
                </a:lnTo>
                <a:lnTo>
                  <a:pt x="85249" y="22384"/>
                </a:lnTo>
                <a:lnTo>
                  <a:pt x="70961" y="19526"/>
                </a:lnTo>
                <a:cubicBezTo>
                  <a:pt x="58579" y="17621"/>
                  <a:pt x="46196" y="14764"/>
                  <a:pt x="32861" y="10954"/>
                </a:cubicBezTo>
                <a:close/>
              </a:path>
            </a:pathLst>
          </a:custGeom>
          <a:grpFill/>
          <a:ln w="9525" cap="flat">
            <a:noFill/>
            <a:prstDash val="solid"/>
            <a:miter/>
          </a:ln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en-US"/>
          </a:p>
        </xdr:txBody>
      </xdr:sp>
      <xdr:sp macro="" textlink="">
        <xdr:nvSpPr>
          <xdr:cNvPr id="21" name="手繪多邊形：圖案​ 20">
            <a:extLst>
              <a:ext uri="{FF2B5EF4-FFF2-40B4-BE49-F238E27FC236}">
                <a16:creationId xmlns:a16="http://schemas.microsoft.com/office/drawing/2014/main" id="{807767F7-FF8F-4DF9-BBA9-8D91D1A05E4A}"/>
              </a:ext>
            </a:extLst>
          </xdr:cNvPr>
          <xdr:cNvSpPr/>
        </xdr:nvSpPr>
        <xdr:spPr>
          <a:xfrm>
            <a:off x="7458031" y="4157359"/>
            <a:ext cx="76200" cy="123825"/>
          </a:xfrm>
          <a:custGeom>
            <a:avLst/>
            <a:gdLst>
              <a:gd name="connsiteX0" fmla="*/ 71914 w 76200"/>
              <a:gd name="connsiteY0" fmla="*/ 95726 h 123825"/>
              <a:gd name="connsiteX1" fmla="*/ 56674 w 76200"/>
              <a:gd name="connsiteY1" fmla="*/ 21431 h 123825"/>
              <a:gd name="connsiteX2" fmla="*/ 54769 w 76200"/>
              <a:gd name="connsiteY2" fmla="*/ 7144 h 123825"/>
              <a:gd name="connsiteX3" fmla="*/ 7144 w 76200"/>
              <a:gd name="connsiteY3" fmla="*/ 13811 h 123825"/>
              <a:gd name="connsiteX4" fmla="*/ 9049 w 76200"/>
              <a:gd name="connsiteY4" fmla="*/ 28099 h 123825"/>
              <a:gd name="connsiteX5" fmla="*/ 25241 w 76200"/>
              <a:gd name="connsiteY5" fmla="*/ 107156 h 123825"/>
              <a:gd name="connsiteX6" fmla="*/ 29051 w 76200"/>
              <a:gd name="connsiteY6" fmla="*/ 121444 h 123825"/>
              <a:gd name="connsiteX7" fmla="*/ 75724 w 76200"/>
              <a:gd name="connsiteY7" fmla="*/ 110014 h 123825"/>
              <a:gd name="connsiteX8" fmla="*/ 71914 w 76200"/>
              <a:gd name="connsiteY8" fmla="*/ 95726 h 12382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</a:cxnLst>
            <a:rect l="l" t="t" r="r" b="b"/>
            <a:pathLst>
              <a:path w="76200" h="123825">
                <a:moveTo>
                  <a:pt x="71914" y="95726"/>
                </a:moveTo>
                <a:cubicBezTo>
                  <a:pt x="65246" y="70961"/>
                  <a:pt x="60484" y="46196"/>
                  <a:pt x="56674" y="21431"/>
                </a:cubicBezTo>
                <a:lnTo>
                  <a:pt x="54769" y="7144"/>
                </a:lnTo>
                <a:lnTo>
                  <a:pt x="7144" y="13811"/>
                </a:lnTo>
                <a:lnTo>
                  <a:pt x="9049" y="28099"/>
                </a:lnTo>
                <a:cubicBezTo>
                  <a:pt x="12859" y="54769"/>
                  <a:pt x="18574" y="81439"/>
                  <a:pt x="25241" y="107156"/>
                </a:cubicBezTo>
                <a:lnTo>
                  <a:pt x="29051" y="121444"/>
                </a:lnTo>
                <a:lnTo>
                  <a:pt x="75724" y="110014"/>
                </a:lnTo>
                <a:lnTo>
                  <a:pt x="71914" y="95726"/>
                </a:lnTo>
                <a:close/>
              </a:path>
            </a:pathLst>
          </a:custGeom>
          <a:grpFill/>
          <a:ln w="9525" cap="flat">
            <a:noFill/>
            <a:prstDash val="solid"/>
            <a:miter/>
          </a:ln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en-US"/>
          </a:p>
        </xdr:txBody>
      </xdr:sp>
      <xdr:sp macro="" textlink="">
        <xdr:nvSpPr>
          <xdr:cNvPr id="22" name="手繪多邊形：圖案​ 21">
            <a:extLst>
              <a:ext uri="{FF2B5EF4-FFF2-40B4-BE49-F238E27FC236}">
                <a16:creationId xmlns:a16="http://schemas.microsoft.com/office/drawing/2014/main" id="{E7007541-D80F-433F-B5D1-93003D444D01}"/>
              </a:ext>
            </a:extLst>
          </xdr:cNvPr>
          <xdr:cNvSpPr/>
        </xdr:nvSpPr>
        <xdr:spPr>
          <a:xfrm>
            <a:off x="7494226" y="4304996"/>
            <a:ext cx="95250" cy="123825"/>
          </a:xfrm>
          <a:custGeom>
            <a:avLst/>
            <a:gdLst>
              <a:gd name="connsiteX0" fmla="*/ 87154 w 95250"/>
              <a:gd name="connsiteY0" fmla="*/ 90964 h 123825"/>
              <a:gd name="connsiteX1" fmla="*/ 57626 w 95250"/>
              <a:gd name="connsiteY1" fmla="*/ 20479 h 123825"/>
              <a:gd name="connsiteX2" fmla="*/ 52864 w 95250"/>
              <a:gd name="connsiteY2" fmla="*/ 7144 h 123825"/>
              <a:gd name="connsiteX3" fmla="*/ 7144 w 95250"/>
              <a:gd name="connsiteY3" fmla="*/ 23336 h 123825"/>
              <a:gd name="connsiteX4" fmla="*/ 11906 w 95250"/>
              <a:gd name="connsiteY4" fmla="*/ 37624 h 123825"/>
              <a:gd name="connsiteX5" fmla="*/ 42386 w 95250"/>
              <a:gd name="connsiteY5" fmla="*/ 111919 h 123825"/>
              <a:gd name="connsiteX6" fmla="*/ 48101 w 95250"/>
              <a:gd name="connsiteY6" fmla="*/ 125254 h 123825"/>
              <a:gd name="connsiteX7" fmla="*/ 91916 w 95250"/>
              <a:gd name="connsiteY7" fmla="*/ 104299 h 123825"/>
              <a:gd name="connsiteX8" fmla="*/ 87154 w 95250"/>
              <a:gd name="connsiteY8" fmla="*/ 90964 h 12382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</a:cxnLst>
            <a:rect l="l" t="t" r="r" b="b"/>
            <a:pathLst>
              <a:path w="95250" h="123825">
                <a:moveTo>
                  <a:pt x="87154" y="90964"/>
                </a:moveTo>
                <a:cubicBezTo>
                  <a:pt x="76676" y="68104"/>
                  <a:pt x="66199" y="44291"/>
                  <a:pt x="57626" y="20479"/>
                </a:cubicBezTo>
                <a:lnTo>
                  <a:pt x="52864" y="7144"/>
                </a:lnTo>
                <a:lnTo>
                  <a:pt x="7144" y="23336"/>
                </a:lnTo>
                <a:lnTo>
                  <a:pt x="11906" y="37624"/>
                </a:lnTo>
                <a:cubicBezTo>
                  <a:pt x="21431" y="63341"/>
                  <a:pt x="30956" y="88106"/>
                  <a:pt x="42386" y="111919"/>
                </a:cubicBezTo>
                <a:lnTo>
                  <a:pt x="48101" y="125254"/>
                </a:lnTo>
                <a:lnTo>
                  <a:pt x="91916" y="104299"/>
                </a:lnTo>
                <a:lnTo>
                  <a:pt x="87154" y="90964"/>
                </a:lnTo>
                <a:close/>
              </a:path>
            </a:pathLst>
          </a:custGeom>
          <a:grpFill/>
          <a:ln w="9525" cap="flat">
            <a:noFill/>
            <a:prstDash val="solid"/>
            <a:miter/>
          </a:ln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en-US"/>
          </a:p>
        </xdr:txBody>
      </xdr:sp>
      <xdr:sp macro="" textlink="">
        <xdr:nvSpPr>
          <xdr:cNvPr id="23" name="手繪多邊形：圖案​ 22">
            <a:extLst>
              <a:ext uri="{FF2B5EF4-FFF2-40B4-BE49-F238E27FC236}">
                <a16:creationId xmlns:a16="http://schemas.microsoft.com/office/drawing/2014/main" id="{0A775EE1-1E78-45B1-A0BE-4479DF496759}"/>
              </a:ext>
            </a:extLst>
          </xdr:cNvPr>
          <xdr:cNvSpPr/>
        </xdr:nvSpPr>
        <xdr:spPr>
          <a:xfrm>
            <a:off x="7451363" y="4004006"/>
            <a:ext cx="57150" cy="114300"/>
          </a:xfrm>
          <a:custGeom>
            <a:avLst/>
            <a:gdLst>
              <a:gd name="connsiteX0" fmla="*/ 56674 w 57150"/>
              <a:gd name="connsiteY0" fmla="*/ 99536 h 114300"/>
              <a:gd name="connsiteX1" fmla="*/ 55721 w 57150"/>
              <a:gd name="connsiteY1" fmla="*/ 62389 h 114300"/>
              <a:gd name="connsiteX2" fmla="*/ 56674 w 57150"/>
              <a:gd name="connsiteY2" fmla="*/ 23336 h 114300"/>
              <a:gd name="connsiteX3" fmla="*/ 57626 w 57150"/>
              <a:gd name="connsiteY3" fmla="*/ 9049 h 114300"/>
              <a:gd name="connsiteX4" fmla="*/ 9049 w 57150"/>
              <a:gd name="connsiteY4" fmla="*/ 7144 h 114300"/>
              <a:gd name="connsiteX5" fmla="*/ 8096 w 57150"/>
              <a:gd name="connsiteY5" fmla="*/ 21431 h 114300"/>
              <a:gd name="connsiteX6" fmla="*/ 7144 w 57150"/>
              <a:gd name="connsiteY6" fmla="*/ 61436 h 114300"/>
              <a:gd name="connsiteX7" fmla="*/ 8096 w 57150"/>
              <a:gd name="connsiteY7" fmla="*/ 101441 h 114300"/>
              <a:gd name="connsiteX8" fmla="*/ 9049 w 57150"/>
              <a:gd name="connsiteY8" fmla="*/ 115729 h 114300"/>
              <a:gd name="connsiteX9" fmla="*/ 57626 w 57150"/>
              <a:gd name="connsiteY9" fmla="*/ 113824 h 114300"/>
              <a:gd name="connsiteX10" fmla="*/ 56674 w 57150"/>
              <a:gd name="connsiteY10" fmla="*/ 99536 h 1143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</a:cxnLst>
            <a:rect l="l" t="t" r="r" b="b"/>
            <a:pathLst>
              <a:path w="57150" h="114300">
                <a:moveTo>
                  <a:pt x="56674" y="99536"/>
                </a:moveTo>
                <a:cubicBezTo>
                  <a:pt x="55721" y="87154"/>
                  <a:pt x="55721" y="74771"/>
                  <a:pt x="55721" y="62389"/>
                </a:cubicBezTo>
                <a:cubicBezTo>
                  <a:pt x="55721" y="50006"/>
                  <a:pt x="55721" y="36671"/>
                  <a:pt x="56674" y="23336"/>
                </a:cubicBezTo>
                <a:lnTo>
                  <a:pt x="57626" y="9049"/>
                </a:lnTo>
                <a:lnTo>
                  <a:pt x="9049" y="7144"/>
                </a:lnTo>
                <a:lnTo>
                  <a:pt x="8096" y="21431"/>
                </a:lnTo>
                <a:cubicBezTo>
                  <a:pt x="7144" y="33814"/>
                  <a:pt x="7144" y="48101"/>
                  <a:pt x="7144" y="61436"/>
                </a:cubicBezTo>
                <a:cubicBezTo>
                  <a:pt x="7144" y="74771"/>
                  <a:pt x="7144" y="88106"/>
                  <a:pt x="8096" y="101441"/>
                </a:cubicBezTo>
                <a:lnTo>
                  <a:pt x="9049" y="115729"/>
                </a:lnTo>
                <a:lnTo>
                  <a:pt x="57626" y="113824"/>
                </a:lnTo>
                <a:lnTo>
                  <a:pt x="56674" y="99536"/>
                </a:lnTo>
                <a:close/>
              </a:path>
            </a:pathLst>
          </a:custGeom>
          <a:grpFill/>
          <a:ln w="9525" cap="flat">
            <a:noFill/>
            <a:prstDash val="solid"/>
            <a:miter/>
          </a:ln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en-US"/>
          </a:p>
        </xdr:txBody>
      </xdr:sp>
      <xdr:sp macro="" textlink="">
        <xdr:nvSpPr>
          <xdr:cNvPr id="24" name="手繪多邊形：圖案​ 23">
            <a:extLst>
              <a:ext uri="{FF2B5EF4-FFF2-40B4-BE49-F238E27FC236}">
                <a16:creationId xmlns:a16="http://schemas.microsoft.com/office/drawing/2014/main" id="{2C592832-9324-425C-BEC2-50E25865CB9F}"/>
              </a:ext>
            </a:extLst>
          </xdr:cNvPr>
          <xdr:cNvSpPr/>
        </xdr:nvSpPr>
        <xdr:spPr>
          <a:xfrm>
            <a:off x="7772356" y="4671709"/>
            <a:ext cx="123825" cy="114300"/>
          </a:xfrm>
          <a:custGeom>
            <a:avLst/>
            <a:gdLst>
              <a:gd name="connsiteX0" fmla="*/ 47149 w 123825"/>
              <a:gd name="connsiteY0" fmla="*/ 15716 h 114300"/>
              <a:gd name="connsiteX1" fmla="*/ 35719 w 123825"/>
              <a:gd name="connsiteY1" fmla="*/ 7144 h 114300"/>
              <a:gd name="connsiteX2" fmla="*/ 7144 w 123825"/>
              <a:gd name="connsiteY2" fmla="*/ 46196 h 114300"/>
              <a:gd name="connsiteX3" fmla="*/ 18574 w 123825"/>
              <a:gd name="connsiteY3" fmla="*/ 54769 h 114300"/>
              <a:gd name="connsiteX4" fmla="*/ 86201 w 123825"/>
              <a:gd name="connsiteY4" fmla="*/ 99536 h 114300"/>
              <a:gd name="connsiteX5" fmla="*/ 98584 w 123825"/>
              <a:gd name="connsiteY5" fmla="*/ 107156 h 114300"/>
              <a:gd name="connsiteX6" fmla="*/ 123349 w 123825"/>
              <a:gd name="connsiteY6" fmla="*/ 65246 h 114300"/>
              <a:gd name="connsiteX7" fmla="*/ 110966 w 123825"/>
              <a:gd name="connsiteY7" fmla="*/ 57626 h 114300"/>
              <a:gd name="connsiteX8" fmla="*/ 47149 w 123825"/>
              <a:gd name="connsiteY8" fmla="*/ 15716 h 1143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</a:cxnLst>
            <a:rect l="l" t="t" r="r" b="b"/>
            <a:pathLst>
              <a:path w="123825" h="114300">
                <a:moveTo>
                  <a:pt x="47149" y="15716"/>
                </a:moveTo>
                <a:lnTo>
                  <a:pt x="35719" y="7144"/>
                </a:lnTo>
                <a:lnTo>
                  <a:pt x="7144" y="46196"/>
                </a:lnTo>
                <a:lnTo>
                  <a:pt x="18574" y="54769"/>
                </a:lnTo>
                <a:cubicBezTo>
                  <a:pt x="40481" y="70961"/>
                  <a:pt x="63341" y="86201"/>
                  <a:pt x="86201" y="99536"/>
                </a:cubicBezTo>
                <a:lnTo>
                  <a:pt x="98584" y="107156"/>
                </a:lnTo>
                <a:lnTo>
                  <a:pt x="123349" y="65246"/>
                </a:lnTo>
                <a:lnTo>
                  <a:pt x="110966" y="57626"/>
                </a:lnTo>
                <a:cubicBezTo>
                  <a:pt x="89059" y="45244"/>
                  <a:pt x="68104" y="30956"/>
                  <a:pt x="47149" y="15716"/>
                </a:cubicBezTo>
                <a:close/>
              </a:path>
            </a:pathLst>
          </a:custGeom>
          <a:grpFill/>
          <a:ln w="9525" cap="flat">
            <a:noFill/>
            <a:prstDash val="solid"/>
            <a:miter/>
          </a:ln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en-US"/>
          </a:p>
        </xdr:txBody>
      </xdr:sp>
      <xdr:sp macro="" textlink="">
        <xdr:nvSpPr>
          <xdr:cNvPr id="25" name="手繪多邊形：圖案​ 24">
            <a:extLst>
              <a:ext uri="{FF2B5EF4-FFF2-40B4-BE49-F238E27FC236}">
                <a16:creationId xmlns:a16="http://schemas.microsoft.com/office/drawing/2014/main" id="{4410E658-34D5-4209-B855-0070AC9EDA23}"/>
              </a:ext>
            </a:extLst>
          </xdr:cNvPr>
          <xdr:cNvSpPr/>
        </xdr:nvSpPr>
        <xdr:spPr>
          <a:xfrm>
            <a:off x="7908563" y="4753624"/>
            <a:ext cx="123825" cy="95250"/>
          </a:xfrm>
          <a:custGeom>
            <a:avLst/>
            <a:gdLst>
              <a:gd name="connsiteX0" fmla="*/ 41434 w 123825"/>
              <a:gd name="connsiteY0" fmla="*/ 12859 h 95250"/>
              <a:gd name="connsiteX1" fmla="*/ 28099 w 123825"/>
              <a:gd name="connsiteY1" fmla="*/ 7144 h 95250"/>
              <a:gd name="connsiteX2" fmla="*/ 7144 w 123825"/>
              <a:gd name="connsiteY2" fmla="*/ 50959 h 95250"/>
              <a:gd name="connsiteX3" fmla="*/ 20479 w 123825"/>
              <a:gd name="connsiteY3" fmla="*/ 56674 h 95250"/>
              <a:gd name="connsiteX4" fmla="*/ 94774 w 123825"/>
              <a:gd name="connsiteY4" fmla="*/ 88106 h 95250"/>
              <a:gd name="connsiteX5" fmla="*/ 108109 w 123825"/>
              <a:gd name="connsiteY5" fmla="*/ 92869 h 95250"/>
              <a:gd name="connsiteX6" fmla="*/ 124301 w 123825"/>
              <a:gd name="connsiteY6" fmla="*/ 47149 h 95250"/>
              <a:gd name="connsiteX7" fmla="*/ 110966 w 123825"/>
              <a:gd name="connsiteY7" fmla="*/ 42386 h 95250"/>
              <a:gd name="connsiteX8" fmla="*/ 41434 w 123825"/>
              <a:gd name="connsiteY8" fmla="*/ 12859 h 9525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</a:cxnLst>
            <a:rect l="l" t="t" r="r" b="b"/>
            <a:pathLst>
              <a:path w="123825" h="95250">
                <a:moveTo>
                  <a:pt x="41434" y="12859"/>
                </a:moveTo>
                <a:lnTo>
                  <a:pt x="28099" y="7144"/>
                </a:lnTo>
                <a:lnTo>
                  <a:pt x="7144" y="50959"/>
                </a:lnTo>
                <a:lnTo>
                  <a:pt x="20479" y="56674"/>
                </a:lnTo>
                <a:cubicBezTo>
                  <a:pt x="45244" y="68104"/>
                  <a:pt x="70009" y="78581"/>
                  <a:pt x="94774" y="88106"/>
                </a:cubicBezTo>
                <a:lnTo>
                  <a:pt x="108109" y="92869"/>
                </a:lnTo>
                <a:lnTo>
                  <a:pt x="124301" y="47149"/>
                </a:lnTo>
                <a:lnTo>
                  <a:pt x="110966" y="42386"/>
                </a:lnTo>
                <a:cubicBezTo>
                  <a:pt x="88106" y="32861"/>
                  <a:pt x="64294" y="23336"/>
                  <a:pt x="41434" y="12859"/>
                </a:cubicBezTo>
                <a:close/>
              </a:path>
            </a:pathLst>
          </a:custGeom>
          <a:grpFill/>
          <a:ln w="9525" cap="flat">
            <a:noFill/>
            <a:prstDash val="solid"/>
            <a:miter/>
          </a:ln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en-US"/>
          </a:p>
        </xdr:txBody>
      </xdr:sp>
      <xdr:sp macro="" textlink="">
        <xdr:nvSpPr>
          <xdr:cNvPr id="26" name="手繪多邊形：圖案​ 25">
            <a:extLst>
              <a:ext uri="{FF2B5EF4-FFF2-40B4-BE49-F238E27FC236}">
                <a16:creationId xmlns:a16="http://schemas.microsoft.com/office/drawing/2014/main" id="{637CF0B9-DA52-4556-AD97-A8D28322DD89}"/>
              </a:ext>
            </a:extLst>
          </xdr:cNvPr>
          <xdr:cNvSpPr/>
        </xdr:nvSpPr>
        <xdr:spPr>
          <a:xfrm>
            <a:off x="7655198" y="4567886"/>
            <a:ext cx="123825" cy="123825"/>
          </a:xfrm>
          <a:custGeom>
            <a:avLst/>
            <a:gdLst>
              <a:gd name="connsiteX0" fmla="*/ 52864 w 123825"/>
              <a:gd name="connsiteY0" fmla="*/ 17621 h 123825"/>
              <a:gd name="connsiteX1" fmla="*/ 43339 w 123825"/>
              <a:gd name="connsiteY1" fmla="*/ 7144 h 123825"/>
              <a:gd name="connsiteX2" fmla="*/ 7144 w 123825"/>
              <a:gd name="connsiteY2" fmla="*/ 39529 h 123825"/>
              <a:gd name="connsiteX3" fmla="*/ 16669 w 123825"/>
              <a:gd name="connsiteY3" fmla="*/ 50006 h 123825"/>
              <a:gd name="connsiteX4" fmla="*/ 73819 w 123825"/>
              <a:gd name="connsiteY4" fmla="*/ 107156 h 123825"/>
              <a:gd name="connsiteX5" fmla="*/ 84296 w 123825"/>
              <a:gd name="connsiteY5" fmla="*/ 116681 h 123825"/>
              <a:gd name="connsiteX6" fmla="*/ 116681 w 123825"/>
              <a:gd name="connsiteY6" fmla="*/ 80486 h 123825"/>
              <a:gd name="connsiteX7" fmla="*/ 106204 w 123825"/>
              <a:gd name="connsiteY7" fmla="*/ 70961 h 123825"/>
              <a:gd name="connsiteX8" fmla="*/ 52864 w 123825"/>
              <a:gd name="connsiteY8" fmla="*/ 17621 h 12382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</a:cxnLst>
            <a:rect l="l" t="t" r="r" b="b"/>
            <a:pathLst>
              <a:path w="123825" h="123825">
                <a:moveTo>
                  <a:pt x="52864" y="17621"/>
                </a:moveTo>
                <a:lnTo>
                  <a:pt x="43339" y="7144"/>
                </a:lnTo>
                <a:lnTo>
                  <a:pt x="7144" y="39529"/>
                </a:lnTo>
                <a:lnTo>
                  <a:pt x="16669" y="50006"/>
                </a:lnTo>
                <a:cubicBezTo>
                  <a:pt x="34766" y="70009"/>
                  <a:pt x="53816" y="89059"/>
                  <a:pt x="73819" y="107156"/>
                </a:cubicBezTo>
                <a:lnTo>
                  <a:pt x="84296" y="116681"/>
                </a:lnTo>
                <a:lnTo>
                  <a:pt x="116681" y="80486"/>
                </a:lnTo>
                <a:lnTo>
                  <a:pt x="106204" y="70961"/>
                </a:lnTo>
                <a:cubicBezTo>
                  <a:pt x="87154" y="54769"/>
                  <a:pt x="69056" y="36671"/>
                  <a:pt x="52864" y="17621"/>
                </a:cubicBezTo>
                <a:close/>
              </a:path>
            </a:pathLst>
          </a:custGeom>
          <a:grpFill/>
          <a:ln w="9525" cap="flat">
            <a:noFill/>
            <a:prstDash val="solid"/>
            <a:miter/>
          </a:ln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en-US"/>
          </a:p>
        </xdr:txBody>
      </xdr:sp>
      <xdr:sp macro="" textlink="">
        <xdr:nvSpPr>
          <xdr:cNvPr id="27" name="手繪多邊形：圖案​ 26">
            <a:extLst>
              <a:ext uri="{FF2B5EF4-FFF2-40B4-BE49-F238E27FC236}">
                <a16:creationId xmlns:a16="http://schemas.microsoft.com/office/drawing/2014/main" id="{4F6B001E-4C37-4773-B342-1D9DD1778AF9}"/>
              </a:ext>
            </a:extLst>
          </xdr:cNvPr>
          <xdr:cNvSpPr/>
        </xdr:nvSpPr>
        <xdr:spPr>
          <a:xfrm>
            <a:off x="7560901" y="4444061"/>
            <a:ext cx="114300" cy="123825"/>
          </a:xfrm>
          <a:custGeom>
            <a:avLst/>
            <a:gdLst>
              <a:gd name="connsiteX0" fmla="*/ 98584 w 114300"/>
              <a:gd name="connsiteY0" fmla="*/ 82391 h 123825"/>
              <a:gd name="connsiteX1" fmla="*/ 56674 w 114300"/>
              <a:gd name="connsiteY1" fmla="*/ 19526 h 123825"/>
              <a:gd name="connsiteX2" fmla="*/ 49054 w 114300"/>
              <a:gd name="connsiteY2" fmla="*/ 7144 h 123825"/>
              <a:gd name="connsiteX3" fmla="*/ 7144 w 114300"/>
              <a:gd name="connsiteY3" fmla="*/ 31909 h 123825"/>
              <a:gd name="connsiteX4" fmla="*/ 14764 w 114300"/>
              <a:gd name="connsiteY4" fmla="*/ 44291 h 123825"/>
              <a:gd name="connsiteX5" fmla="*/ 59531 w 114300"/>
              <a:gd name="connsiteY5" fmla="*/ 111919 h 123825"/>
              <a:gd name="connsiteX6" fmla="*/ 68104 w 114300"/>
              <a:gd name="connsiteY6" fmla="*/ 123349 h 123825"/>
              <a:gd name="connsiteX7" fmla="*/ 107156 w 114300"/>
              <a:gd name="connsiteY7" fmla="*/ 94774 h 123825"/>
              <a:gd name="connsiteX8" fmla="*/ 98584 w 114300"/>
              <a:gd name="connsiteY8" fmla="*/ 82391 h 12382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</a:cxnLst>
            <a:rect l="l" t="t" r="r" b="b"/>
            <a:pathLst>
              <a:path w="114300" h="123825">
                <a:moveTo>
                  <a:pt x="98584" y="82391"/>
                </a:moveTo>
                <a:cubicBezTo>
                  <a:pt x="83344" y="61436"/>
                  <a:pt x="69056" y="40481"/>
                  <a:pt x="56674" y="19526"/>
                </a:cubicBezTo>
                <a:lnTo>
                  <a:pt x="49054" y="7144"/>
                </a:lnTo>
                <a:lnTo>
                  <a:pt x="7144" y="31909"/>
                </a:lnTo>
                <a:lnTo>
                  <a:pt x="14764" y="44291"/>
                </a:lnTo>
                <a:cubicBezTo>
                  <a:pt x="28099" y="67151"/>
                  <a:pt x="43339" y="90011"/>
                  <a:pt x="59531" y="111919"/>
                </a:cubicBezTo>
                <a:lnTo>
                  <a:pt x="68104" y="123349"/>
                </a:lnTo>
                <a:lnTo>
                  <a:pt x="107156" y="94774"/>
                </a:lnTo>
                <a:lnTo>
                  <a:pt x="98584" y="82391"/>
                </a:lnTo>
                <a:close/>
              </a:path>
            </a:pathLst>
          </a:custGeom>
          <a:grpFill/>
          <a:ln w="9525" cap="flat">
            <a:noFill/>
            <a:prstDash val="solid"/>
            <a:miter/>
          </a:ln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en-US"/>
          </a:p>
        </xdr:txBody>
      </xdr:sp>
      <xdr:sp macro="" textlink="">
        <xdr:nvSpPr>
          <xdr:cNvPr id="28" name="手繪多邊形：圖案​ 27">
            <a:extLst>
              <a:ext uri="{FF2B5EF4-FFF2-40B4-BE49-F238E27FC236}">
                <a16:creationId xmlns:a16="http://schemas.microsoft.com/office/drawing/2014/main" id="{FFEAAFD3-1D2A-4383-AE30-1DC6C215E098}"/>
              </a:ext>
            </a:extLst>
          </xdr:cNvPr>
          <xdr:cNvSpPr/>
        </xdr:nvSpPr>
        <xdr:spPr>
          <a:xfrm>
            <a:off x="7458983" y="3881134"/>
            <a:ext cx="66675" cy="85725"/>
          </a:xfrm>
          <a:custGeom>
            <a:avLst/>
            <a:gdLst>
              <a:gd name="connsiteX0" fmla="*/ 9049 w 66675"/>
              <a:gd name="connsiteY0" fmla="*/ 62389 h 85725"/>
              <a:gd name="connsiteX1" fmla="*/ 7144 w 66675"/>
              <a:gd name="connsiteY1" fmla="*/ 76676 h 85725"/>
              <a:gd name="connsiteX2" fmla="*/ 54769 w 66675"/>
              <a:gd name="connsiteY2" fmla="*/ 83344 h 85725"/>
              <a:gd name="connsiteX3" fmla="*/ 56674 w 66675"/>
              <a:gd name="connsiteY3" fmla="*/ 69056 h 85725"/>
              <a:gd name="connsiteX4" fmla="*/ 63341 w 66675"/>
              <a:gd name="connsiteY4" fmla="*/ 30956 h 85725"/>
              <a:gd name="connsiteX5" fmla="*/ 66199 w 66675"/>
              <a:gd name="connsiteY5" fmla="*/ 16669 h 85725"/>
              <a:gd name="connsiteX6" fmla="*/ 18574 w 66675"/>
              <a:gd name="connsiteY6" fmla="*/ 7144 h 85725"/>
              <a:gd name="connsiteX7" fmla="*/ 15716 w 66675"/>
              <a:gd name="connsiteY7" fmla="*/ 21431 h 85725"/>
              <a:gd name="connsiteX8" fmla="*/ 9049 w 66675"/>
              <a:gd name="connsiteY8" fmla="*/ 62389 h 8572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</a:cxnLst>
            <a:rect l="l" t="t" r="r" b="b"/>
            <a:pathLst>
              <a:path w="66675" h="85725">
                <a:moveTo>
                  <a:pt x="9049" y="62389"/>
                </a:moveTo>
                <a:lnTo>
                  <a:pt x="7144" y="76676"/>
                </a:lnTo>
                <a:lnTo>
                  <a:pt x="54769" y="83344"/>
                </a:lnTo>
                <a:lnTo>
                  <a:pt x="56674" y="69056"/>
                </a:lnTo>
                <a:cubicBezTo>
                  <a:pt x="58579" y="56674"/>
                  <a:pt x="60484" y="43339"/>
                  <a:pt x="63341" y="30956"/>
                </a:cubicBezTo>
                <a:lnTo>
                  <a:pt x="66199" y="16669"/>
                </a:lnTo>
                <a:lnTo>
                  <a:pt x="18574" y="7144"/>
                </a:lnTo>
                <a:lnTo>
                  <a:pt x="15716" y="21431"/>
                </a:lnTo>
                <a:cubicBezTo>
                  <a:pt x="12859" y="36671"/>
                  <a:pt x="10001" y="50006"/>
                  <a:pt x="9049" y="62389"/>
                </a:cubicBezTo>
                <a:close/>
              </a:path>
            </a:pathLst>
          </a:custGeom>
          <a:grpFill/>
          <a:ln w="9525" cap="flat">
            <a:noFill/>
            <a:prstDash val="solid"/>
            <a:miter/>
          </a:ln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en-US"/>
          </a:p>
        </xdr:txBody>
      </xdr:sp>
      <xdr:sp macro="" textlink="">
        <xdr:nvSpPr>
          <xdr:cNvPr id="29" name="手繪多邊形：圖案​ 28">
            <a:extLst>
              <a:ext uri="{FF2B5EF4-FFF2-40B4-BE49-F238E27FC236}">
                <a16:creationId xmlns:a16="http://schemas.microsoft.com/office/drawing/2014/main" id="{3F5D6ABA-C969-4ED4-96C2-1ACDC579667B}"/>
              </a:ext>
            </a:extLst>
          </xdr:cNvPr>
          <xdr:cNvSpPr/>
        </xdr:nvSpPr>
        <xdr:spPr>
          <a:xfrm>
            <a:off x="10745108" y="4329761"/>
            <a:ext cx="57150" cy="85725"/>
          </a:xfrm>
          <a:custGeom>
            <a:avLst/>
            <a:gdLst>
              <a:gd name="connsiteX0" fmla="*/ 10001 w 57150"/>
              <a:gd name="connsiteY0" fmla="*/ 21431 h 85725"/>
              <a:gd name="connsiteX1" fmla="*/ 8096 w 57150"/>
              <a:gd name="connsiteY1" fmla="*/ 59531 h 85725"/>
              <a:gd name="connsiteX2" fmla="*/ 7144 w 57150"/>
              <a:gd name="connsiteY2" fmla="*/ 73819 h 85725"/>
              <a:gd name="connsiteX3" fmla="*/ 55721 w 57150"/>
              <a:gd name="connsiteY3" fmla="*/ 78581 h 85725"/>
              <a:gd name="connsiteX4" fmla="*/ 56674 w 57150"/>
              <a:gd name="connsiteY4" fmla="*/ 64294 h 85725"/>
              <a:gd name="connsiteX5" fmla="*/ 58579 w 57150"/>
              <a:gd name="connsiteY5" fmla="*/ 22384 h 85725"/>
              <a:gd name="connsiteX6" fmla="*/ 58579 w 57150"/>
              <a:gd name="connsiteY6" fmla="*/ 8096 h 85725"/>
              <a:gd name="connsiteX7" fmla="*/ 10001 w 57150"/>
              <a:gd name="connsiteY7" fmla="*/ 7144 h 85725"/>
              <a:gd name="connsiteX8" fmla="*/ 10001 w 57150"/>
              <a:gd name="connsiteY8" fmla="*/ 21431 h 8572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</a:cxnLst>
            <a:rect l="l" t="t" r="r" b="b"/>
            <a:pathLst>
              <a:path w="57150" h="85725">
                <a:moveTo>
                  <a:pt x="10001" y="21431"/>
                </a:moveTo>
                <a:cubicBezTo>
                  <a:pt x="10001" y="34766"/>
                  <a:pt x="9049" y="47149"/>
                  <a:pt x="8096" y="59531"/>
                </a:cubicBezTo>
                <a:lnTo>
                  <a:pt x="7144" y="73819"/>
                </a:lnTo>
                <a:lnTo>
                  <a:pt x="55721" y="78581"/>
                </a:lnTo>
                <a:lnTo>
                  <a:pt x="56674" y="64294"/>
                </a:lnTo>
                <a:cubicBezTo>
                  <a:pt x="57626" y="50959"/>
                  <a:pt x="58579" y="36671"/>
                  <a:pt x="58579" y="22384"/>
                </a:cubicBezTo>
                <a:lnTo>
                  <a:pt x="58579" y="8096"/>
                </a:lnTo>
                <a:lnTo>
                  <a:pt x="10001" y="7144"/>
                </a:lnTo>
                <a:lnTo>
                  <a:pt x="10001" y="21431"/>
                </a:lnTo>
                <a:close/>
              </a:path>
            </a:pathLst>
          </a:custGeom>
          <a:grpFill/>
          <a:ln w="9525" cap="flat">
            <a:noFill/>
            <a:prstDash val="solid"/>
            <a:miter/>
          </a:ln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en-US"/>
          </a:p>
        </xdr:txBody>
      </xdr:sp>
      <xdr:sp macro="" textlink="">
        <xdr:nvSpPr>
          <xdr:cNvPr id="30" name="手繪多邊形：圖案​ 29">
            <a:extLst>
              <a:ext uri="{FF2B5EF4-FFF2-40B4-BE49-F238E27FC236}">
                <a16:creationId xmlns:a16="http://schemas.microsoft.com/office/drawing/2014/main" id="{470AA57C-AED5-48B0-9B2E-D6ED68F3E60D}"/>
              </a:ext>
            </a:extLst>
          </xdr:cNvPr>
          <xdr:cNvSpPr/>
        </xdr:nvSpPr>
        <xdr:spPr>
          <a:xfrm>
            <a:off x="10605091" y="4604081"/>
            <a:ext cx="114300" cy="133350"/>
          </a:xfrm>
          <a:custGeom>
            <a:avLst/>
            <a:gdLst>
              <a:gd name="connsiteX0" fmla="*/ 67151 w 114300"/>
              <a:gd name="connsiteY0" fmla="*/ 19526 h 133350"/>
              <a:gd name="connsiteX1" fmla="*/ 16669 w 114300"/>
              <a:gd name="connsiteY1" fmla="*/ 86201 h 133350"/>
              <a:gd name="connsiteX2" fmla="*/ 7144 w 114300"/>
              <a:gd name="connsiteY2" fmla="*/ 96679 h 133350"/>
              <a:gd name="connsiteX3" fmla="*/ 43339 w 114300"/>
              <a:gd name="connsiteY3" fmla="*/ 129064 h 133350"/>
              <a:gd name="connsiteX4" fmla="*/ 52864 w 114300"/>
              <a:gd name="connsiteY4" fmla="*/ 118586 h 133350"/>
              <a:gd name="connsiteX5" fmla="*/ 108109 w 114300"/>
              <a:gd name="connsiteY5" fmla="*/ 46196 h 133350"/>
              <a:gd name="connsiteX6" fmla="*/ 115729 w 114300"/>
              <a:gd name="connsiteY6" fmla="*/ 33814 h 133350"/>
              <a:gd name="connsiteX7" fmla="*/ 74771 w 114300"/>
              <a:gd name="connsiteY7" fmla="*/ 7144 h 133350"/>
              <a:gd name="connsiteX8" fmla="*/ 67151 w 114300"/>
              <a:gd name="connsiteY8" fmla="*/ 19526 h 13335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</a:cxnLst>
            <a:rect l="l" t="t" r="r" b="b"/>
            <a:pathLst>
              <a:path w="114300" h="133350">
                <a:moveTo>
                  <a:pt x="67151" y="19526"/>
                </a:moveTo>
                <a:cubicBezTo>
                  <a:pt x="51911" y="42386"/>
                  <a:pt x="35719" y="65246"/>
                  <a:pt x="16669" y="86201"/>
                </a:cubicBezTo>
                <a:lnTo>
                  <a:pt x="7144" y="96679"/>
                </a:lnTo>
                <a:lnTo>
                  <a:pt x="43339" y="129064"/>
                </a:lnTo>
                <a:lnTo>
                  <a:pt x="52864" y="118586"/>
                </a:lnTo>
                <a:cubicBezTo>
                  <a:pt x="72866" y="95726"/>
                  <a:pt x="90964" y="71914"/>
                  <a:pt x="108109" y="46196"/>
                </a:cubicBezTo>
                <a:lnTo>
                  <a:pt x="115729" y="33814"/>
                </a:lnTo>
                <a:lnTo>
                  <a:pt x="74771" y="7144"/>
                </a:lnTo>
                <a:lnTo>
                  <a:pt x="67151" y="19526"/>
                </a:lnTo>
                <a:close/>
              </a:path>
            </a:pathLst>
          </a:custGeom>
          <a:grpFill/>
          <a:ln w="9525" cap="flat">
            <a:noFill/>
            <a:prstDash val="solid"/>
            <a:miter/>
          </a:ln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en-US"/>
          </a:p>
        </xdr:txBody>
      </xdr:sp>
      <xdr:sp macro="" textlink="">
        <xdr:nvSpPr>
          <xdr:cNvPr id="31" name="手繪多邊形：圖案​ 30">
            <a:extLst>
              <a:ext uri="{FF2B5EF4-FFF2-40B4-BE49-F238E27FC236}">
                <a16:creationId xmlns:a16="http://schemas.microsoft.com/office/drawing/2014/main" id="{10455AAF-C970-4D0B-8BE4-63B7D8F7D175}"/>
              </a:ext>
            </a:extLst>
          </xdr:cNvPr>
          <xdr:cNvSpPr/>
        </xdr:nvSpPr>
        <xdr:spPr>
          <a:xfrm>
            <a:off x="10699388" y="4449776"/>
            <a:ext cx="95250" cy="133350"/>
          </a:xfrm>
          <a:custGeom>
            <a:avLst/>
            <a:gdLst>
              <a:gd name="connsiteX0" fmla="*/ 39529 w 95250"/>
              <a:gd name="connsiteY0" fmla="*/ 21431 h 133350"/>
              <a:gd name="connsiteX1" fmla="*/ 12859 w 95250"/>
              <a:gd name="connsiteY1" fmla="*/ 100489 h 133350"/>
              <a:gd name="connsiteX2" fmla="*/ 7144 w 95250"/>
              <a:gd name="connsiteY2" fmla="*/ 113824 h 133350"/>
              <a:gd name="connsiteX3" fmla="*/ 51911 w 95250"/>
              <a:gd name="connsiteY3" fmla="*/ 132874 h 133350"/>
              <a:gd name="connsiteX4" fmla="*/ 57626 w 95250"/>
              <a:gd name="connsiteY4" fmla="*/ 119539 h 133350"/>
              <a:gd name="connsiteX5" fmla="*/ 87154 w 95250"/>
              <a:gd name="connsiteY5" fmla="*/ 33814 h 133350"/>
              <a:gd name="connsiteX6" fmla="*/ 90964 w 95250"/>
              <a:gd name="connsiteY6" fmla="*/ 19526 h 133350"/>
              <a:gd name="connsiteX7" fmla="*/ 44291 w 95250"/>
              <a:gd name="connsiteY7" fmla="*/ 7144 h 133350"/>
              <a:gd name="connsiteX8" fmla="*/ 39529 w 95250"/>
              <a:gd name="connsiteY8" fmla="*/ 21431 h 13335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</a:cxnLst>
            <a:rect l="l" t="t" r="r" b="b"/>
            <a:pathLst>
              <a:path w="95250" h="133350">
                <a:moveTo>
                  <a:pt x="39529" y="21431"/>
                </a:moveTo>
                <a:cubicBezTo>
                  <a:pt x="32861" y="48101"/>
                  <a:pt x="23336" y="74771"/>
                  <a:pt x="12859" y="100489"/>
                </a:cubicBezTo>
                <a:lnTo>
                  <a:pt x="7144" y="113824"/>
                </a:lnTo>
                <a:lnTo>
                  <a:pt x="51911" y="132874"/>
                </a:lnTo>
                <a:lnTo>
                  <a:pt x="57626" y="119539"/>
                </a:lnTo>
                <a:cubicBezTo>
                  <a:pt x="70009" y="91916"/>
                  <a:pt x="79534" y="62389"/>
                  <a:pt x="87154" y="33814"/>
                </a:cubicBezTo>
                <a:lnTo>
                  <a:pt x="90964" y="19526"/>
                </a:lnTo>
                <a:lnTo>
                  <a:pt x="44291" y="7144"/>
                </a:lnTo>
                <a:lnTo>
                  <a:pt x="39529" y="21431"/>
                </a:lnTo>
                <a:close/>
              </a:path>
            </a:pathLst>
          </a:custGeom>
          <a:grpFill/>
          <a:ln w="9525" cap="flat">
            <a:noFill/>
            <a:prstDash val="solid"/>
            <a:miter/>
          </a:ln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en-US"/>
          </a:p>
        </xdr:txBody>
      </xdr:sp>
      <xdr:sp macro="" textlink="">
        <xdr:nvSpPr>
          <xdr:cNvPr id="32" name="手繪多邊形：圖案​ 31">
            <a:extLst>
              <a:ext uri="{FF2B5EF4-FFF2-40B4-BE49-F238E27FC236}">
                <a16:creationId xmlns:a16="http://schemas.microsoft.com/office/drawing/2014/main" id="{8A4E3D14-B556-47B2-93F1-23A8DD969009}"/>
              </a:ext>
            </a:extLst>
          </xdr:cNvPr>
          <xdr:cNvSpPr/>
        </xdr:nvSpPr>
        <xdr:spPr>
          <a:xfrm>
            <a:off x="10473646" y="4730764"/>
            <a:ext cx="133350" cy="114300"/>
          </a:xfrm>
          <a:custGeom>
            <a:avLst/>
            <a:gdLst>
              <a:gd name="connsiteX0" fmla="*/ 88106 w 133350"/>
              <a:gd name="connsiteY0" fmla="*/ 16669 h 114300"/>
              <a:gd name="connsiteX1" fmla="*/ 19526 w 133350"/>
              <a:gd name="connsiteY1" fmla="*/ 64294 h 114300"/>
              <a:gd name="connsiteX2" fmla="*/ 7144 w 133350"/>
              <a:gd name="connsiteY2" fmla="*/ 71914 h 114300"/>
              <a:gd name="connsiteX3" fmla="*/ 31909 w 133350"/>
              <a:gd name="connsiteY3" fmla="*/ 113824 h 114300"/>
              <a:gd name="connsiteX4" fmla="*/ 44291 w 133350"/>
              <a:gd name="connsiteY4" fmla="*/ 106204 h 114300"/>
              <a:gd name="connsiteX5" fmla="*/ 118586 w 133350"/>
              <a:gd name="connsiteY5" fmla="*/ 53816 h 114300"/>
              <a:gd name="connsiteX6" fmla="*/ 130016 w 133350"/>
              <a:gd name="connsiteY6" fmla="*/ 44291 h 114300"/>
              <a:gd name="connsiteX7" fmla="*/ 99536 w 133350"/>
              <a:gd name="connsiteY7" fmla="*/ 7144 h 114300"/>
              <a:gd name="connsiteX8" fmla="*/ 88106 w 133350"/>
              <a:gd name="connsiteY8" fmla="*/ 16669 h 1143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</a:cxnLst>
            <a:rect l="l" t="t" r="r" b="b"/>
            <a:pathLst>
              <a:path w="133350" h="114300">
                <a:moveTo>
                  <a:pt x="88106" y="16669"/>
                </a:moveTo>
                <a:cubicBezTo>
                  <a:pt x="66199" y="33814"/>
                  <a:pt x="43339" y="50006"/>
                  <a:pt x="19526" y="64294"/>
                </a:cubicBezTo>
                <a:lnTo>
                  <a:pt x="7144" y="71914"/>
                </a:lnTo>
                <a:lnTo>
                  <a:pt x="31909" y="113824"/>
                </a:lnTo>
                <a:lnTo>
                  <a:pt x="44291" y="106204"/>
                </a:lnTo>
                <a:cubicBezTo>
                  <a:pt x="70009" y="90964"/>
                  <a:pt x="95726" y="73819"/>
                  <a:pt x="118586" y="53816"/>
                </a:cubicBezTo>
                <a:lnTo>
                  <a:pt x="130016" y="44291"/>
                </a:lnTo>
                <a:lnTo>
                  <a:pt x="99536" y="7144"/>
                </a:lnTo>
                <a:lnTo>
                  <a:pt x="88106" y="16669"/>
                </a:lnTo>
                <a:close/>
              </a:path>
            </a:pathLst>
          </a:custGeom>
          <a:grpFill/>
          <a:ln w="9525" cap="flat">
            <a:noFill/>
            <a:prstDash val="solid"/>
            <a:miter/>
          </a:ln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en-US"/>
          </a:p>
        </xdr:txBody>
      </xdr:sp>
      <xdr:sp macro="" textlink="">
        <xdr:nvSpPr>
          <xdr:cNvPr id="33" name="手繪多邊形：圖案​ 32">
            <a:extLst>
              <a:ext uri="{FF2B5EF4-FFF2-40B4-BE49-F238E27FC236}">
                <a16:creationId xmlns:a16="http://schemas.microsoft.com/office/drawing/2014/main" id="{696C5648-4517-459E-819C-EBED64937A5D}"/>
              </a:ext>
            </a:extLst>
          </xdr:cNvPr>
          <xdr:cNvSpPr/>
        </xdr:nvSpPr>
        <xdr:spPr>
          <a:xfrm>
            <a:off x="10316483" y="4820299"/>
            <a:ext cx="133350" cy="85725"/>
          </a:xfrm>
          <a:custGeom>
            <a:avLst/>
            <a:gdLst>
              <a:gd name="connsiteX0" fmla="*/ 101441 w 133350"/>
              <a:gd name="connsiteY0" fmla="*/ 10954 h 85725"/>
              <a:gd name="connsiteX1" fmla="*/ 21431 w 133350"/>
              <a:gd name="connsiteY1" fmla="*/ 34766 h 85725"/>
              <a:gd name="connsiteX2" fmla="*/ 7144 w 133350"/>
              <a:gd name="connsiteY2" fmla="*/ 37624 h 85725"/>
              <a:gd name="connsiteX3" fmla="*/ 17621 w 133350"/>
              <a:gd name="connsiteY3" fmla="*/ 85249 h 85725"/>
              <a:gd name="connsiteX4" fmla="*/ 31909 w 133350"/>
              <a:gd name="connsiteY4" fmla="*/ 82391 h 85725"/>
              <a:gd name="connsiteX5" fmla="*/ 119539 w 133350"/>
              <a:gd name="connsiteY5" fmla="*/ 56674 h 85725"/>
              <a:gd name="connsiteX6" fmla="*/ 132874 w 133350"/>
              <a:gd name="connsiteY6" fmla="*/ 51911 h 85725"/>
              <a:gd name="connsiteX7" fmla="*/ 115729 w 133350"/>
              <a:gd name="connsiteY7" fmla="*/ 7144 h 85725"/>
              <a:gd name="connsiteX8" fmla="*/ 101441 w 133350"/>
              <a:gd name="connsiteY8" fmla="*/ 10954 h 8572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</a:cxnLst>
            <a:rect l="l" t="t" r="r" b="b"/>
            <a:pathLst>
              <a:path w="133350" h="85725">
                <a:moveTo>
                  <a:pt x="101441" y="10954"/>
                </a:moveTo>
                <a:cubicBezTo>
                  <a:pt x="75724" y="20479"/>
                  <a:pt x="49054" y="29051"/>
                  <a:pt x="21431" y="34766"/>
                </a:cubicBezTo>
                <a:lnTo>
                  <a:pt x="7144" y="37624"/>
                </a:lnTo>
                <a:lnTo>
                  <a:pt x="17621" y="85249"/>
                </a:lnTo>
                <a:lnTo>
                  <a:pt x="31909" y="82391"/>
                </a:lnTo>
                <a:cubicBezTo>
                  <a:pt x="61436" y="75724"/>
                  <a:pt x="90964" y="67151"/>
                  <a:pt x="119539" y="56674"/>
                </a:cubicBezTo>
                <a:lnTo>
                  <a:pt x="132874" y="51911"/>
                </a:lnTo>
                <a:lnTo>
                  <a:pt x="115729" y="7144"/>
                </a:lnTo>
                <a:lnTo>
                  <a:pt x="101441" y="10954"/>
                </a:lnTo>
                <a:close/>
              </a:path>
            </a:pathLst>
          </a:custGeom>
          <a:grpFill/>
          <a:ln w="9525" cap="flat">
            <a:noFill/>
            <a:prstDash val="solid"/>
            <a:miter/>
          </a:ln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en-US"/>
          </a:p>
        </xdr:txBody>
      </xdr:sp>
      <xdr:sp macro="" textlink="">
        <xdr:nvSpPr>
          <xdr:cNvPr id="34" name="手繪多邊形：圖案​ 33">
            <a:extLst>
              <a:ext uri="{FF2B5EF4-FFF2-40B4-BE49-F238E27FC236}">
                <a16:creationId xmlns:a16="http://schemas.microsoft.com/office/drawing/2014/main" id="{AC64B828-D18F-4DD9-A79E-0925267AC1F9}"/>
              </a:ext>
            </a:extLst>
          </xdr:cNvPr>
          <xdr:cNvSpPr/>
        </xdr:nvSpPr>
        <xdr:spPr>
          <a:xfrm>
            <a:off x="10195516" y="4858399"/>
            <a:ext cx="76200" cy="57150"/>
          </a:xfrm>
          <a:custGeom>
            <a:avLst/>
            <a:gdLst>
              <a:gd name="connsiteX0" fmla="*/ 60484 w 76200"/>
              <a:gd name="connsiteY0" fmla="*/ 8096 h 57150"/>
              <a:gd name="connsiteX1" fmla="*/ 22384 w 76200"/>
              <a:gd name="connsiteY1" fmla="*/ 9049 h 57150"/>
              <a:gd name="connsiteX2" fmla="*/ 8096 w 76200"/>
              <a:gd name="connsiteY2" fmla="*/ 9049 h 57150"/>
              <a:gd name="connsiteX3" fmla="*/ 7144 w 76200"/>
              <a:gd name="connsiteY3" fmla="*/ 57626 h 57150"/>
              <a:gd name="connsiteX4" fmla="*/ 21431 w 76200"/>
              <a:gd name="connsiteY4" fmla="*/ 57626 h 57150"/>
              <a:gd name="connsiteX5" fmla="*/ 32861 w 76200"/>
              <a:gd name="connsiteY5" fmla="*/ 57626 h 57150"/>
              <a:gd name="connsiteX6" fmla="*/ 62389 w 76200"/>
              <a:gd name="connsiteY6" fmla="*/ 56674 h 57150"/>
              <a:gd name="connsiteX7" fmla="*/ 76676 w 76200"/>
              <a:gd name="connsiteY7" fmla="*/ 55721 h 57150"/>
              <a:gd name="connsiteX8" fmla="*/ 73819 w 76200"/>
              <a:gd name="connsiteY8" fmla="*/ 7144 h 57150"/>
              <a:gd name="connsiteX9" fmla="*/ 60484 w 76200"/>
              <a:gd name="connsiteY9" fmla="*/ 8096 h 5715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</a:cxnLst>
            <a:rect l="l" t="t" r="r" b="b"/>
            <a:pathLst>
              <a:path w="76200" h="57150">
                <a:moveTo>
                  <a:pt x="60484" y="8096"/>
                </a:moveTo>
                <a:cubicBezTo>
                  <a:pt x="47149" y="9049"/>
                  <a:pt x="34766" y="9049"/>
                  <a:pt x="22384" y="9049"/>
                </a:cubicBezTo>
                <a:lnTo>
                  <a:pt x="8096" y="9049"/>
                </a:lnTo>
                <a:lnTo>
                  <a:pt x="7144" y="57626"/>
                </a:lnTo>
                <a:lnTo>
                  <a:pt x="21431" y="57626"/>
                </a:lnTo>
                <a:cubicBezTo>
                  <a:pt x="25241" y="57626"/>
                  <a:pt x="29051" y="57626"/>
                  <a:pt x="32861" y="57626"/>
                </a:cubicBezTo>
                <a:cubicBezTo>
                  <a:pt x="43339" y="57626"/>
                  <a:pt x="52864" y="57626"/>
                  <a:pt x="62389" y="56674"/>
                </a:cubicBezTo>
                <a:lnTo>
                  <a:pt x="76676" y="55721"/>
                </a:lnTo>
                <a:lnTo>
                  <a:pt x="73819" y="7144"/>
                </a:lnTo>
                <a:lnTo>
                  <a:pt x="60484" y="8096"/>
                </a:lnTo>
                <a:close/>
              </a:path>
            </a:pathLst>
          </a:custGeom>
          <a:grpFill/>
          <a:ln w="9525" cap="flat">
            <a:noFill/>
            <a:prstDash val="solid"/>
            <a:miter/>
          </a:ln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en-US"/>
          </a:p>
        </xdr:txBody>
      </xdr:sp>
      <xdr:sp macro="" textlink="">
        <xdr:nvSpPr>
          <xdr:cNvPr id="35" name="手繪多邊形：圖案​ 34">
            <a:extLst>
              <a:ext uri="{FF2B5EF4-FFF2-40B4-BE49-F238E27FC236}">
                <a16:creationId xmlns:a16="http://schemas.microsoft.com/office/drawing/2014/main" id="{E95A52C8-E53F-4B72-B924-C5B87B3565EE}"/>
              </a:ext>
            </a:extLst>
          </xdr:cNvPr>
          <xdr:cNvSpPr/>
        </xdr:nvSpPr>
        <xdr:spPr>
          <a:xfrm>
            <a:off x="10713676" y="2748611"/>
            <a:ext cx="57150" cy="114300"/>
          </a:xfrm>
          <a:custGeom>
            <a:avLst/>
            <a:gdLst>
              <a:gd name="connsiteX0" fmla="*/ 7144 w 57150"/>
              <a:gd name="connsiteY0" fmla="*/ 7144 h 114300"/>
              <a:gd name="connsiteX1" fmla="*/ 55721 w 57150"/>
              <a:gd name="connsiteY1" fmla="*/ 7144 h 114300"/>
              <a:gd name="connsiteX2" fmla="*/ 55721 w 57150"/>
              <a:gd name="connsiteY2" fmla="*/ 115729 h 114300"/>
              <a:gd name="connsiteX3" fmla="*/ 7144 w 57150"/>
              <a:gd name="connsiteY3" fmla="*/ 115729 h 1143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57150" h="114300">
                <a:moveTo>
                  <a:pt x="7144" y="7144"/>
                </a:moveTo>
                <a:lnTo>
                  <a:pt x="55721" y="7144"/>
                </a:lnTo>
                <a:lnTo>
                  <a:pt x="55721" y="115729"/>
                </a:lnTo>
                <a:lnTo>
                  <a:pt x="7144" y="115729"/>
                </a:lnTo>
                <a:close/>
              </a:path>
            </a:pathLst>
          </a:custGeom>
          <a:grpFill/>
          <a:ln w="9525" cap="flat">
            <a:noFill/>
            <a:prstDash val="solid"/>
            <a:miter/>
          </a:ln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en-US"/>
          </a:p>
        </xdr:txBody>
      </xdr:sp>
      <xdr:sp macro="" textlink="">
        <xdr:nvSpPr>
          <xdr:cNvPr id="36" name="手繪多邊形：圖案​ 35">
            <a:extLst>
              <a:ext uri="{FF2B5EF4-FFF2-40B4-BE49-F238E27FC236}">
                <a16:creationId xmlns:a16="http://schemas.microsoft.com/office/drawing/2014/main" id="{27E10D90-97CD-4802-BFA9-5B2BD95F7266}"/>
              </a:ext>
            </a:extLst>
          </xdr:cNvPr>
          <xdr:cNvSpPr/>
        </xdr:nvSpPr>
        <xdr:spPr>
          <a:xfrm>
            <a:off x="10713676" y="2428571"/>
            <a:ext cx="57150" cy="114300"/>
          </a:xfrm>
          <a:custGeom>
            <a:avLst/>
            <a:gdLst>
              <a:gd name="connsiteX0" fmla="*/ 7144 w 57150"/>
              <a:gd name="connsiteY0" fmla="*/ 7144 h 114300"/>
              <a:gd name="connsiteX1" fmla="*/ 55721 w 57150"/>
              <a:gd name="connsiteY1" fmla="*/ 7144 h 114300"/>
              <a:gd name="connsiteX2" fmla="*/ 55721 w 57150"/>
              <a:gd name="connsiteY2" fmla="*/ 115729 h 114300"/>
              <a:gd name="connsiteX3" fmla="*/ 7144 w 57150"/>
              <a:gd name="connsiteY3" fmla="*/ 115729 h 1143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57150" h="114300">
                <a:moveTo>
                  <a:pt x="7144" y="7144"/>
                </a:moveTo>
                <a:lnTo>
                  <a:pt x="55721" y="7144"/>
                </a:lnTo>
                <a:lnTo>
                  <a:pt x="55721" y="115729"/>
                </a:lnTo>
                <a:lnTo>
                  <a:pt x="7144" y="115729"/>
                </a:lnTo>
                <a:close/>
              </a:path>
            </a:pathLst>
          </a:custGeom>
          <a:grpFill/>
          <a:ln w="9525" cap="flat">
            <a:noFill/>
            <a:prstDash val="solid"/>
            <a:miter/>
          </a:ln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en-US"/>
          </a:p>
        </xdr:txBody>
      </xdr:sp>
      <xdr:sp macro="" textlink="">
        <xdr:nvSpPr>
          <xdr:cNvPr id="37" name="手繪多邊形：圖案​ 36">
            <a:extLst>
              <a:ext uri="{FF2B5EF4-FFF2-40B4-BE49-F238E27FC236}">
                <a16:creationId xmlns:a16="http://schemas.microsoft.com/office/drawing/2014/main" id="{58D50451-B71D-4567-BFD0-6CE09BD2C6E8}"/>
              </a:ext>
            </a:extLst>
          </xdr:cNvPr>
          <xdr:cNvSpPr/>
        </xdr:nvSpPr>
        <xdr:spPr>
          <a:xfrm>
            <a:off x="10713676" y="2907679"/>
            <a:ext cx="57150" cy="114300"/>
          </a:xfrm>
          <a:custGeom>
            <a:avLst/>
            <a:gdLst>
              <a:gd name="connsiteX0" fmla="*/ 7144 w 57150"/>
              <a:gd name="connsiteY0" fmla="*/ 7144 h 114300"/>
              <a:gd name="connsiteX1" fmla="*/ 55721 w 57150"/>
              <a:gd name="connsiteY1" fmla="*/ 7144 h 114300"/>
              <a:gd name="connsiteX2" fmla="*/ 55721 w 57150"/>
              <a:gd name="connsiteY2" fmla="*/ 115729 h 114300"/>
              <a:gd name="connsiteX3" fmla="*/ 7144 w 57150"/>
              <a:gd name="connsiteY3" fmla="*/ 115729 h 1143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57150" h="114300">
                <a:moveTo>
                  <a:pt x="7144" y="7144"/>
                </a:moveTo>
                <a:lnTo>
                  <a:pt x="55721" y="7144"/>
                </a:lnTo>
                <a:lnTo>
                  <a:pt x="55721" y="115729"/>
                </a:lnTo>
                <a:lnTo>
                  <a:pt x="7144" y="115729"/>
                </a:lnTo>
                <a:close/>
              </a:path>
            </a:pathLst>
          </a:custGeom>
          <a:grpFill/>
          <a:ln w="9525" cap="flat">
            <a:noFill/>
            <a:prstDash val="solid"/>
            <a:miter/>
          </a:ln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en-US"/>
          </a:p>
        </xdr:txBody>
      </xdr:sp>
      <xdr:sp macro="" textlink="">
        <xdr:nvSpPr>
          <xdr:cNvPr id="38" name="手繪多邊形：圖案​ 37">
            <a:extLst>
              <a:ext uri="{FF2B5EF4-FFF2-40B4-BE49-F238E27FC236}">
                <a16:creationId xmlns:a16="http://schemas.microsoft.com/office/drawing/2014/main" id="{0D3594EF-7BA1-485A-A444-0F8E131873F6}"/>
              </a:ext>
            </a:extLst>
          </xdr:cNvPr>
          <xdr:cNvSpPr/>
        </xdr:nvSpPr>
        <xdr:spPr>
          <a:xfrm>
            <a:off x="10713676" y="2588591"/>
            <a:ext cx="57150" cy="114300"/>
          </a:xfrm>
          <a:custGeom>
            <a:avLst/>
            <a:gdLst>
              <a:gd name="connsiteX0" fmla="*/ 7144 w 57150"/>
              <a:gd name="connsiteY0" fmla="*/ 7144 h 114300"/>
              <a:gd name="connsiteX1" fmla="*/ 55721 w 57150"/>
              <a:gd name="connsiteY1" fmla="*/ 7144 h 114300"/>
              <a:gd name="connsiteX2" fmla="*/ 55721 w 57150"/>
              <a:gd name="connsiteY2" fmla="*/ 115729 h 114300"/>
              <a:gd name="connsiteX3" fmla="*/ 7144 w 57150"/>
              <a:gd name="connsiteY3" fmla="*/ 115729 h 1143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57150" h="114300">
                <a:moveTo>
                  <a:pt x="7144" y="7144"/>
                </a:moveTo>
                <a:lnTo>
                  <a:pt x="55721" y="7144"/>
                </a:lnTo>
                <a:lnTo>
                  <a:pt x="55721" y="115729"/>
                </a:lnTo>
                <a:lnTo>
                  <a:pt x="7144" y="115729"/>
                </a:lnTo>
                <a:close/>
              </a:path>
            </a:pathLst>
          </a:custGeom>
          <a:grpFill/>
          <a:ln w="9525" cap="flat">
            <a:noFill/>
            <a:prstDash val="solid"/>
            <a:miter/>
          </a:ln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en-US"/>
          </a:p>
        </xdr:txBody>
      </xdr:sp>
      <xdr:sp macro="" textlink="">
        <xdr:nvSpPr>
          <xdr:cNvPr id="39" name="手繪多邊形：圖案​ 38">
            <a:extLst>
              <a:ext uri="{FF2B5EF4-FFF2-40B4-BE49-F238E27FC236}">
                <a16:creationId xmlns:a16="http://schemas.microsoft.com/office/drawing/2014/main" id="{BB38A91E-6991-4144-861A-D333E929E0B6}"/>
              </a:ext>
            </a:extLst>
          </xdr:cNvPr>
          <xdr:cNvSpPr/>
        </xdr:nvSpPr>
        <xdr:spPr>
          <a:xfrm>
            <a:off x="9271829" y="3426315"/>
            <a:ext cx="571500" cy="800100"/>
          </a:xfrm>
          <a:custGeom>
            <a:avLst/>
            <a:gdLst>
              <a:gd name="connsiteX0" fmla="*/ 21193 w 571500"/>
              <a:gd name="connsiteY0" fmla="*/ 227057 h 800100"/>
              <a:gd name="connsiteX1" fmla="*/ 7858 w 571500"/>
              <a:gd name="connsiteY1" fmla="*/ 247059 h 800100"/>
              <a:gd name="connsiteX2" fmla="*/ 7858 w 571500"/>
              <a:gd name="connsiteY2" fmla="*/ 344215 h 800100"/>
              <a:gd name="connsiteX3" fmla="*/ 7858 w 571500"/>
              <a:gd name="connsiteY3" fmla="*/ 353740 h 800100"/>
              <a:gd name="connsiteX4" fmla="*/ 7858 w 571500"/>
              <a:gd name="connsiteY4" fmla="*/ 510903 h 800100"/>
              <a:gd name="connsiteX5" fmla="*/ 7858 w 571500"/>
              <a:gd name="connsiteY5" fmla="*/ 520428 h 800100"/>
              <a:gd name="connsiteX6" fmla="*/ 7858 w 571500"/>
              <a:gd name="connsiteY6" fmla="*/ 677590 h 800100"/>
              <a:gd name="connsiteX7" fmla="*/ 7858 w 571500"/>
              <a:gd name="connsiteY7" fmla="*/ 687115 h 800100"/>
              <a:gd name="connsiteX8" fmla="*/ 7858 w 571500"/>
              <a:gd name="connsiteY8" fmla="*/ 783317 h 800100"/>
              <a:gd name="connsiteX9" fmla="*/ 22146 w 571500"/>
              <a:gd name="connsiteY9" fmla="*/ 791890 h 800100"/>
              <a:gd name="connsiteX10" fmla="*/ 36433 w 571500"/>
              <a:gd name="connsiteY10" fmla="*/ 771887 h 800100"/>
              <a:gd name="connsiteX11" fmla="*/ 36433 w 571500"/>
              <a:gd name="connsiteY11" fmla="*/ 771887 h 800100"/>
              <a:gd name="connsiteX12" fmla="*/ 36433 w 571500"/>
              <a:gd name="connsiteY12" fmla="*/ 685209 h 800100"/>
              <a:gd name="connsiteX13" fmla="*/ 88821 w 571500"/>
              <a:gd name="connsiteY13" fmla="*/ 664255 h 800100"/>
              <a:gd name="connsiteX14" fmla="*/ 137398 w 571500"/>
              <a:gd name="connsiteY14" fmla="*/ 680447 h 800100"/>
              <a:gd name="connsiteX15" fmla="*/ 185976 w 571500"/>
              <a:gd name="connsiteY15" fmla="*/ 624249 h 800100"/>
              <a:gd name="connsiteX16" fmla="*/ 233601 w 571500"/>
              <a:gd name="connsiteY16" fmla="*/ 605199 h 800100"/>
              <a:gd name="connsiteX17" fmla="*/ 282178 w 571500"/>
              <a:gd name="connsiteY17" fmla="*/ 621392 h 800100"/>
              <a:gd name="connsiteX18" fmla="*/ 330756 w 571500"/>
              <a:gd name="connsiteY18" fmla="*/ 565195 h 800100"/>
              <a:gd name="connsiteX19" fmla="*/ 543163 w 571500"/>
              <a:gd name="connsiteY19" fmla="*/ 479470 h 800100"/>
              <a:gd name="connsiteX20" fmla="*/ 543163 w 571500"/>
              <a:gd name="connsiteY20" fmla="*/ 566147 h 800100"/>
              <a:gd name="connsiteX21" fmla="*/ 557451 w 571500"/>
              <a:gd name="connsiteY21" fmla="*/ 574720 h 800100"/>
              <a:gd name="connsiteX22" fmla="*/ 571738 w 571500"/>
              <a:gd name="connsiteY22" fmla="*/ 554717 h 800100"/>
              <a:gd name="connsiteX23" fmla="*/ 571738 w 571500"/>
              <a:gd name="connsiteY23" fmla="*/ 554717 h 800100"/>
              <a:gd name="connsiteX24" fmla="*/ 571738 w 571500"/>
              <a:gd name="connsiteY24" fmla="*/ 455657 h 800100"/>
              <a:gd name="connsiteX25" fmla="*/ 571738 w 571500"/>
              <a:gd name="connsiteY25" fmla="*/ 450895 h 800100"/>
              <a:gd name="connsiteX26" fmla="*/ 571738 w 571500"/>
              <a:gd name="connsiteY26" fmla="*/ 288970 h 800100"/>
              <a:gd name="connsiteX27" fmla="*/ 571738 w 571500"/>
              <a:gd name="connsiteY27" fmla="*/ 284207 h 800100"/>
              <a:gd name="connsiteX28" fmla="*/ 571738 w 571500"/>
              <a:gd name="connsiteY28" fmla="*/ 122282 h 800100"/>
              <a:gd name="connsiteX29" fmla="*/ 571738 w 571500"/>
              <a:gd name="connsiteY29" fmla="*/ 117520 h 800100"/>
              <a:gd name="connsiteX30" fmla="*/ 571738 w 571500"/>
              <a:gd name="connsiteY30" fmla="*/ 17507 h 800100"/>
              <a:gd name="connsiteX31" fmla="*/ 557451 w 571500"/>
              <a:gd name="connsiteY31" fmla="*/ 7982 h 800100"/>
              <a:gd name="connsiteX32" fmla="*/ 555546 w 571500"/>
              <a:gd name="connsiteY32" fmla="*/ 8934 h 800100"/>
              <a:gd name="connsiteX33" fmla="*/ 542211 w 571500"/>
              <a:gd name="connsiteY33" fmla="*/ 28937 h 800100"/>
              <a:gd name="connsiteX34" fmla="*/ 542211 w 571500"/>
              <a:gd name="connsiteY34" fmla="*/ 115615 h 800100"/>
              <a:gd name="connsiteX35" fmla="*/ 329803 w 571500"/>
              <a:gd name="connsiteY35" fmla="*/ 201340 h 800100"/>
              <a:gd name="connsiteX36" fmla="*/ 281226 w 571500"/>
              <a:gd name="connsiteY36" fmla="*/ 185147 h 800100"/>
              <a:gd name="connsiteX37" fmla="*/ 232648 w 571500"/>
              <a:gd name="connsiteY37" fmla="*/ 241345 h 800100"/>
              <a:gd name="connsiteX38" fmla="*/ 185023 w 571500"/>
              <a:gd name="connsiteY38" fmla="*/ 260395 h 800100"/>
              <a:gd name="connsiteX39" fmla="*/ 136446 w 571500"/>
              <a:gd name="connsiteY39" fmla="*/ 244203 h 800100"/>
              <a:gd name="connsiteX40" fmla="*/ 87868 w 571500"/>
              <a:gd name="connsiteY40" fmla="*/ 300399 h 800100"/>
              <a:gd name="connsiteX41" fmla="*/ 35481 w 571500"/>
              <a:gd name="connsiteY41" fmla="*/ 321355 h 800100"/>
              <a:gd name="connsiteX42" fmla="*/ 35481 w 571500"/>
              <a:gd name="connsiteY42" fmla="*/ 234678 h 800100"/>
              <a:gd name="connsiteX43" fmla="*/ 21193 w 571500"/>
              <a:gd name="connsiteY43" fmla="*/ 225153 h 800100"/>
              <a:gd name="connsiteX44" fmla="*/ 21193 w 571500"/>
              <a:gd name="connsiteY44" fmla="*/ 227057 h 800100"/>
              <a:gd name="connsiteX45" fmla="*/ 37386 w 571500"/>
              <a:gd name="connsiteY45" fmla="*/ 350882 h 800100"/>
              <a:gd name="connsiteX46" fmla="*/ 89773 w 571500"/>
              <a:gd name="connsiteY46" fmla="*/ 329928 h 800100"/>
              <a:gd name="connsiteX47" fmla="*/ 138351 w 571500"/>
              <a:gd name="connsiteY47" fmla="*/ 346120 h 800100"/>
              <a:gd name="connsiteX48" fmla="*/ 186928 w 571500"/>
              <a:gd name="connsiteY48" fmla="*/ 289922 h 800100"/>
              <a:gd name="connsiteX49" fmla="*/ 234553 w 571500"/>
              <a:gd name="connsiteY49" fmla="*/ 270872 h 800100"/>
              <a:gd name="connsiteX50" fmla="*/ 283131 w 571500"/>
              <a:gd name="connsiteY50" fmla="*/ 287065 h 800100"/>
              <a:gd name="connsiteX51" fmla="*/ 331708 w 571500"/>
              <a:gd name="connsiteY51" fmla="*/ 230867 h 800100"/>
              <a:gd name="connsiteX52" fmla="*/ 544116 w 571500"/>
              <a:gd name="connsiteY52" fmla="*/ 145142 h 800100"/>
              <a:gd name="connsiteX53" fmla="*/ 544116 w 571500"/>
              <a:gd name="connsiteY53" fmla="*/ 282303 h 800100"/>
              <a:gd name="connsiteX54" fmla="*/ 491728 w 571500"/>
              <a:gd name="connsiteY54" fmla="*/ 303257 h 800100"/>
              <a:gd name="connsiteX55" fmla="*/ 443151 w 571500"/>
              <a:gd name="connsiteY55" fmla="*/ 287065 h 800100"/>
              <a:gd name="connsiteX56" fmla="*/ 394573 w 571500"/>
              <a:gd name="connsiteY56" fmla="*/ 343262 h 800100"/>
              <a:gd name="connsiteX57" fmla="*/ 346948 w 571500"/>
              <a:gd name="connsiteY57" fmla="*/ 362312 h 800100"/>
              <a:gd name="connsiteX58" fmla="*/ 298371 w 571500"/>
              <a:gd name="connsiteY58" fmla="*/ 346120 h 800100"/>
              <a:gd name="connsiteX59" fmla="*/ 249793 w 571500"/>
              <a:gd name="connsiteY59" fmla="*/ 402317 h 800100"/>
              <a:gd name="connsiteX60" fmla="*/ 37386 w 571500"/>
              <a:gd name="connsiteY60" fmla="*/ 488042 h 800100"/>
              <a:gd name="connsiteX61" fmla="*/ 37386 w 571500"/>
              <a:gd name="connsiteY61" fmla="*/ 350882 h 800100"/>
              <a:gd name="connsiteX62" fmla="*/ 37386 w 571500"/>
              <a:gd name="connsiteY62" fmla="*/ 517570 h 800100"/>
              <a:gd name="connsiteX63" fmla="*/ 249793 w 571500"/>
              <a:gd name="connsiteY63" fmla="*/ 431845 h 800100"/>
              <a:gd name="connsiteX64" fmla="*/ 298371 w 571500"/>
              <a:gd name="connsiteY64" fmla="*/ 448037 h 800100"/>
              <a:gd name="connsiteX65" fmla="*/ 346948 w 571500"/>
              <a:gd name="connsiteY65" fmla="*/ 391840 h 800100"/>
              <a:gd name="connsiteX66" fmla="*/ 394573 w 571500"/>
              <a:gd name="connsiteY66" fmla="*/ 372790 h 800100"/>
              <a:gd name="connsiteX67" fmla="*/ 443151 w 571500"/>
              <a:gd name="connsiteY67" fmla="*/ 388982 h 800100"/>
              <a:gd name="connsiteX68" fmla="*/ 491728 w 571500"/>
              <a:gd name="connsiteY68" fmla="*/ 332784 h 800100"/>
              <a:gd name="connsiteX69" fmla="*/ 544116 w 571500"/>
              <a:gd name="connsiteY69" fmla="*/ 311830 h 800100"/>
              <a:gd name="connsiteX70" fmla="*/ 544116 w 571500"/>
              <a:gd name="connsiteY70" fmla="*/ 448990 h 800100"/>
              <a:gd name="connsiteX71" fmla="*/ 331708 w 571500"/>
              <a:gd name="connsiteY71" fmla="*/ 534715 h 800100"/>
              <a:gd name="connsiteX72" fmla="*/ 283131 w 571500"/>
              <a:gd name="connsiteY72" fmla="*/ 518522 h 800100"/>
              <a:gd name="connsiteX73" fmla="*/ 234553 w 571500"/>
              <a:gd name="connsiteY73" fmla="*/ 574720 h 800100"/>
              <a:gd name="connsiteX74" fmla="*/ 186928 w 571500"/>
              <a:gd name="connsiteY74" fmla="*/ 593770 h 800100"/>
              <a:gd name="connsiteX75" fmla="*/ 138351 w 571500"/>
              <a:gd name="connsiteY75" fmla="*/ 577578 h 800100"/>
              <a:gd name="connsiteX76" fmla="*/ 89773 w 571500"/>
              <a:gd name="connsiteY76" fmla="*/ 633774 h 800100"/>
              <a:gd name="connsiteX77" fmla="*/ 37386 w 571500"/>
              <a:gd name="connsiteY77" fmla="*/ 654730 h 800100"/>
              <a:gd name="connsiteX78" fmla="*/ 37386 w 571500"/>
              <a:gd name="connsiteY78" fmla="*/ 517570 h 8001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  <a:cxn ang="0">
                <a:pos x="connsiteX14" y="connsiteY14"/>
              </a:cxn>
              <a:cxn ang="0">
                <a:pos x="connsiteX15" y="connsiteY15"/>
              </a:cxn>
              <a:cxn ang="0">
                <a:pos x="connsiteX16" y="connsiteY16"/>
              </a:cxn>
              <a:cxn ang="0">
                <a:pos x="connsiteX17" y="connsiteY17"/>
              </a:cxn>
              <a:cxn ang="0">
                <a:pos x="connsiteX18" y="connsiteY18"/>
              </a:cxn>
              <a:cxn ang="0">
                <a:pos x="connsiteX19" y="connsiteY19"/>
              </a:cxn>
              <a:cxn ang="0">
                <a:pos x="connsiteX20" y="connsiteY20"/>
              </a:cxn>
              <a:cxn ang="0">
                <a:pos x="connsiteX21" y="connsiteY21"/>
              </a:cxn>
              <a:cxn ang="0">
                <a:pos x="connsiteX22" y="connsiteY22"/>
              </a:cxn>
              <a:cxn ang="0">
                <a:pos x="connsiteX23" y="connsiteY23"/>
              </a:cxn>
              <a:cxn ang="0">
                <a:pos x="connsiteX24" y="connsiteY24"/>
              </a:cxn>
              <a:cxn ang="0">
                <a:pos x="connsiteX25" y="connsiteY25"/>
              </a:cxn>
              <a:cxn ang="0">
                <a:pos x="connsiteX26" y="connsiteY26"/>
              </a:cxn>
              <a:cxn ang="0">
                <a:pos x="connsiteX27" y="connsiteY27"/>
              </a:cxn>
              <a:cxn ang="0">
                <a:pos x="connsiteX28" y="connsiteY28"/>
              </a:cxn>
              <a:cxn ang="0">
                <a:pos x="connsiteX29" y="connsiteY29"/>
              </a:cxn>
              <a:cxn ang="0">
                <a:pos x="connsiteX30" y="connsiteY30"/>
              </a:cxn>
              <a:cxn ang="0">
                <a:pos x="connsiteX31" y="connsiteY31"/>
              </a:cxn>
              <a:cxn ang="0">
                <a:pos x="connsiteX32" y="connsiteY32"/>
              </a:cxn>
              <a:cxn ang="0">
                <a:pos x="connsiteX33" y="connsiteY33"/>
              </a:cxn>
              <a:cxn ang="0">
                <a:pos x="connsiteX34" y="connsiteY34"/>
              </a:cxn>
              <a:cxn ang="0">
                <a:pos x="connsiteX35" y="connsiteY35"/>
              </a:cxn>
              <a:cxn ang="0">
                <a:pos x="connsiteX36" y="connsiteY36"/>
              </a:cxn>
              <a:cxn ang="0">
                <a:pos x="connsiteX37" y="connsiteY37"/>
              </a:cxn>
              <a:cxn ang="0">
                <a:pos x="connsiteX38" y="connsiteY38"/>
              </a:cxn>
              <a:cxn ang="0">
                <a:pos x="connsiteX39" y="connsiteY39"/>
              </a:cxn>
              <a:cxn ang="0">
                <a:pos x="connsiteX40" y="connsiteY40"/>
              </a:cxn>
              <a:cxn ang="0">
                <a:pos x="connsiteX41" y="connsiteY41"/>
              </a:cxn>
              <a:cxn ang="0">
                <a:pos x="connsiteX42" y="connsiteY42"/>
              </a:cxn>
              <a:cxn ang="0">
                <a:pos x="connsiteX43" y="connsiteY43"/>
              </a:cxn>
              <a:cxn ang="0">
                <a:pos x="connsiteX44" y="connsiteY44"/>
              </a:cxn>
              <a:cxn ang="0">
                <a:pos x="connsiteX45" y="connsiteY45"/>
              </a:cxn>
              <a:cxn ang="0">
                <a:pos x="connsiteX46" y="connsiteY46"/>
              </a:cxn>
              <a:cxn ang="0">
                <a:pos x="connsiteX47" y="connsiteY47"/>
              </a:cxn>
              <a:cxn ang="0">
                <a:pos x="connsiteX48" y="connsiteY48"/>
              </a:cxn>
              <a:cxn ang="0">
                <a:pos x="connsiteX49" y="connsiteY49"/>
              </a:cxn>
              <a:cxn ang="0">
                <a:pos x="connsiteX50" y="connsiteY50"/>
              </a:cxn>
              <a:cxn ang="0">
                <a:pos x="connsiteX51" y="connsiteY51"/>
              </a:cxn>
              <a:cxn ang="0">
                <a:pos x="connsiteX52" y="connsiteY52"/>
              </a:cxn>
              <a:cxn ang="0">
                <a:pos x="connsiteX53" y="connsiteY53"/>
              </a:cxn>
              <a:cxn ang="0">
                <a:pos x="connsiteX54" y="connsiteY54"/>
              </a:cxn>
              <a:cxn ang="0">
                <a:pos x="connsiteX55" y="connsiteY55"/>
              </a:cxn>
              <a:cxn ang="0">
                <a:pos x="connsiteX56" y="connsiteY56"/>
              </a:cxn>
              <a:cxn ang="0">
                <a:pos x="connsiteX57" y="connsiteY57"/>
              </a:cxn>
              <a:cxn ang="0">
                <a:pos x="connsiteX58" y="connsiteY58"/>
              </a:cxn>
              <a:cxn ang="0">
                <a:pos x="connsiteX59" y="connsiteY59"/>
              </a:cxn>
              <a:cxn ang="0">
                <a:pos x="connsiteX60" y="connsiteY60"/>
              </a:cxn>
              <a:cxn ang="0">
                <a:pos x="connsiteX61" y="connsiteY61"/>
              </a:cxn>
              <a:cxn ang="0">
                <a:pos x="connsiteX62" y="connsiteY62"/>
              </a:cxn>
              <a:cxn ang="0">
                <a:pos x="connsiteX63" y="connsiteY63"/>
              </a:cxn>
              <a:cxn ang="0">
                <a:pos x="connsiteX64" y="connsiteY64"/>
              </a:cxn>
              <a:cxn ang="0">
                <a:pos x="connsiteX65" y="connsiteY65"/>
              </a:cxn>
              <a:cxn ang="0">
                <a:pos x="connsiteX66" y="connsiteY66"/>
              </a:cxn>
              <a:cxn ang="0">
                <a:pos x="connsiteX67" y="connsiteY67"/>
              </a:cxn>
              <a:cxn ang="0">
                <a:pos x="connsiteX68" y="connsiteY68"/>
              </a:cxn>
              <a:cxn ang="0">
                <a:pos x="connsiteX69" y="connsiteY69"/>
              </a:cxn>
              <a:cxn ang="0">
                <a:pos x="connsiteX70" y="connsiteY70"/>
              </a:cxn>
              <a:cxn ang="0">
                <a:pos x="connsiteX71" y="connsiteY71"/>
              </a:cxn>
              <a:cxn ang="0">
                <a:pos x="connsiteX72" y="connsiteY72"/>
              </a:cxn>
              <a:cxn ang="0">
                <a:pos x="connsiteX73" y="connsiteY73"/>
              </a:cxn>
              <a:cxn ang="0">
                <a:pos x="connsiteX74" y="connsiteY74"/>
              </a:cxn>
              <a:cxn ang="0">
                <a:pos x="connsiteX75" y="connsiteY75"/>
              </a:cxn>
              <a:cxn ang="0">
                <a:pos x="connsiteX76" y="connsiteY76"/>
              </a:cxn>
              <a:cxn ang="0">
                <a:pos x="connsiteX77" y="connsiteY77"/>
              </a:cxn>
              <a:cxn ang="0">
                <a:pos x="connsiteX78" y="connsiteY78"/>
              </a:cxn>
            </a:cxnLst>
            <a:rect l="l" t="t" r="r" b="b"/>
            <a:pathLst>
              <a:path w="571500" h="800100">
                <a:moveTo>
                  <a:pt x="21193" y="227057"/>
                </a:moveTo>
                <a:cubicBezTo>
                  <a:pt x="13573" y="230867"/>
                  <a:pt x="7858" y="239440"/>
                  <a:pt x="7858" y="247059"/>
                </a:cubicBezTo>
                <a:lnTo>
                  <a:pt x="7858" y="344215"/>
                </a:lnTo>
                <a:cubicBezTo>
                  <a:pt x="6906" y="348024"/>
                  <a:pt x="6906" y="350882"/>
                  <a:pt x="7858" y="353740"/>
                </a:cubicBezTo>
                <a:lnTo>
                  <a:pt x="7858" y="510903"/>
                </a:lnTo>
                <a:cubicBezTo>
                  <a:pt x="6906" y="514712"/>
                  <a:pt x="6906" y="517570"/>
                  <a:pt x="7858" y="520428"/>
                </a:cubicBezTo>
                <a:lnTo>
                  <a:pt x="7858" y="677590"/>
                </a:lnTo>
                <a:cubicBezTo>
                  <a:pt x="6906" y="681399"/>
                  <a:pt x="6906" y="684257"/>
                  <a:pt x="7858" y="687115"/>
                </a:cubicBezTo>
                <a:lnTo>
                  <a:pt x="7858" y="783317"/>
                </a:lnTo>
                <a:cubicBezTo>
                  <a:pt x="7858" y="790937"/>
                  <a:pt x="14526" y="795699"/>
                  <a:pt x="22146" y="791890"/>
                </a:cubicBezTo>
                <a:cubicBezTo>
                  <a:pt x="29766" y="789032"/>
                  <a:pt x="36433" y="779507"/>
                  <a:pt x="36433" y="771887"/>
                </a:cubicBezTo>
                <a:cubicBezTo>
                  <a:pt x="36433" y="771887"/>
                  <a:pt x="36433" y="771887"/>
                  <a:pt x="36433" y="771887"/>
                </a:cubicBezTo>
                <a:lnTo>
                  <a:pt x="36433" y="685209"/>
                </a:lnTo>
                <a:lnTo>
                  <a:pt x="88821" y="664255"/>
                </a:lnTo>
                <a:cubicBezTo>
                  <a:pt x="95488" y="682353"/>
                  <a:pt x="114538" y="689972"/>
                  <a:pt x="137398" y="680447"/>
                </a:cubicBezTo>
                <a:cubicBezTo>
                  <a:pt x="160258" y="670922"/>
                  <a:pt x="180261" y="648062"/>
                  <a:pt x="185976" y="624249"/>
                </a:cubicBezTo>
                <a:lnTo>
                  <a:pt x="233601" y="605199"/>
                </a:lnTo>
                <a:cubicBezTo>
                  <a:pt x="240268" y="623297"/>
                  <a:pt x="259318" y="630917"/>
                  <a:pt x="282178" y="621392"/>
                </a:cubicBezTo>
                <a:cubicBezTo>
                  <a:pt x="305038" y="611867"/>
                  <a:pt x="325041" y="589007"/>
                  <a:pt x="330756" y="565195"/>
                </a:cubicBezTo>
                <a:lnTo>
                  <a:pt x="543163" y="479470"/>
                </a:lnTo>
                <a:lnTo>
                  <a:pt x="543163" y="566147"/>
                </a:lnTo>
                <a:cubicBezTo>
                  <a:pt x="543163" y="573767"/>
                  <a:pt x="549831" y="578530"/>
                  <a:pt x="557451" y="574720"/>
                </a:cubicBezTo>
                <a:cubicBezTo>
                  <a:pt x="565071" y="571862"/>
                  <a:pt x="571738" y="562337"/>
                  <a:pt x="571738" y="554717"/>
                </a:cubicBezTo>
                <a:cubicBezTo>
                  <a:pt x="571738" y="554717"/>
                  <a:pt x="571738" y="554717"/>
                  <a:pt x="571738" y="554717"/>
                </a:cubicBezTo>
                <a:lnTo>
                  <a:pt x="571738" y="455657"/>
                </a:lnTo>
                <a:cubicBezTo>
                  <a:pt x="571738" y="453753"/>
                  <a:pt x="571738" y="452799"/>
                  <a:pt x="571738" y="450895"/>
                </a:cubicBezTo>
                <a:lnTo>
                  <a:pt x="571738" y="288970"/>
                </a:lnTo>
                <a:cubicBezTo>
                  <a:pt x="571738" y="287065"/>
                  <a:pt x="571738" y="286112"/>
                  <a:pt x="571738" y="284207"/>
                </a:cubicBezTo>
                <a:lnTo>
                  <a:pt x="571738" y="122282"/>
                </a:lnTo>
                <a:cubicBezTo>
                  <a:pt x="571738" y="120378"/>
                  <a:pt x="571738" y="119424"/>
                  <a:pt x="571738" y="117520"/>
                </a:cubicBezTo>
                <a:lnTo>
                  <a:pt x="571738" y="17507"/>
                </a:lnTo>
                <a:cubicBezTo>
                  <a:pt x="571738" y="9887"/>
                  <a:pt x="566023" y="5124"/>
                  <a:pt x="557451" y="7982"/>
                </a:cubicBezTo>
                <a:cubicBezTo>
                  <a:pt x="556498" y="7982"/>
                  <a:pt x="556498" y="8934"/>
                  <a:pt x="555546" y="8934"/>
                </a:cubicBezTo>
                <a:cubicBezTo>
                  <a:pt x="547926" y="12745"/>
                  <a:pt x="542211" y="21317"/>
                  <a:pt x="542211" y="28937"/>
                </a:cubicBezTo>
                <a:lnTo>
                  <a:pt x="542211" y="115615"/>
                </a:lnTo>
                <a:lnTo>
                  <a:pt x="329803" y="201340"/>
                </a:lnTo>
                <a:cubicBezTo>
                  <a:pt x="323136" y="183242"/>
                  <a:pt x="304086" y="175622"/>
                  <a:pt x="281226" y="185147"/>
                </a:cubicBezTo>
                <a:cubicBezTo>
                  <a:pt x="258366" y="194672"/>
                  <a:pt x="238363" y="217532"/>
                  <a:pt x="232648" y="241345"/>
                </a:cubicBezTo>
                <a:lnTo>
                  <a:pt x="185023" y="260395"/>
                </a:lnTo>
                <a:cubicBezTo>
                  <a:pt x="178356" y="242297"/>
                  <a:pt x="159306" y="234678"/>
                  <a:pt x="136446" y="244203"/>
                </a:cubicBezTo>
                <a:cubicBezTo>
                  <a:pt x="113586" y="253728"/>
                  <a:pt x="93583" y="276587"/>
                  <a:pt x="87868" y="300399"/>
                </a:cubicBezTo>
                <a:lnTo>
                  <a:pt x="35481" y="321355"/>
                </a:lnTo>
                <a:lnTo>
                  <a:pt x="35481" y="234678"/>
                </a:lnTo>
                <a:cubicBezTo>
                  <a:pt x="35481" y="227057"/>
                  <a:pt x="29766" y="222295"/>
                  <a:pt x="21193" y="225153"/>
                </a:cubicBezTo>
                <a:cubicBezTo>
                  <a:pt x="23098" y="226105"/>
                  <a:pt x="22146" y="227057"/>
                  <a:pt x="21193" y="227057"/>
                </a:cubicBezTo>
                <a:close/>
                <a:moveTo>
                  <a:pt x="37386" y="350882"/>
                </a:moveTo>
                <a:lnTo>
                  <a:pt x="89773" y="329928"/>
                </a:lnTo>
                <a:cubicBezTo>
                  <a:pt x="96441" y="348024"/>
                  <a:pt x="115491" y="355645"/>
                  <a:pt x="138351" y="346120"/>
                </a:cubicBezTo>
                <a:cubicBezTo>
                  <a:pt x="161211" y="336595"/>
                  <a:pt x="181213" y="313734"/>
                  <a:pt x="186928" y="289922"/>
                </a:cubicBezTo>
                <a:lnTo>
                  <a:pt x="234553" y="270872"/>
                </a:lnTo>
                <a:cubicBezTo>
                  <a:pt x="241221" y="288970"/>
                  <a:pt x="260271" y="296590"/>
                  <a:pt x="283131" y="287065"/>
                </a:cubicBezTo>
                <a:cubicBezTo>
                  <a:pt x="305991" y="277540"/>
                  <a:pt x="325993" y="254680"/>
                  <a:pt x="331708" y="230867"/>
                </a:cubicBezTo>
                <a:lnTo>
                  <a:pt x="544116" y="145142"/>
                </a:lnTo>
                <a:lnTo>
                  <a:pt x="544116" y="282303"/>
                </a:lnTo>
                <a:lnTo>
                  <a:pt x="491728" y="303257"/>
                </a:lnTo>
                <a:cubicBezTo>
                  <a:pt x="485061" y="285159"/>
                  <a:pt x="466011" y="277540"/>
                  <a:pt x="443151" y="287065"/>
                </a:cubicBezTo>
                <a:cubicBezTo>
                  <a:pt x="420291" y="296590"/>
                  <a:pt x="400288" y="319449"/>
                  <a:pt x="394573" y="343262"/>
                </a:cubicBezTo>
                <a:lnTo>
                  <a:pt x="346948" y="362312"/>
                </a:lnTo>
                <a:cubicBezTo>
                  <a:pt x="340281" y="344215"/>
                  <a:pt x="321231" y="336595"/>
                  <a:pt x="298371" y="346120"/>
                </a:cubicBezTo>
                <a:cubicBezTo>
                  <a:pt x="275511" y="355645"/>
                  <a:pt x="255508" y="378505"/>
                  <a:pt x="249793" y="402317"/>
                </a:cubicBezTo>
                <a:lnTo>
                  <a:pt x="37386" y="488042"/>
                </a:lnTo>
                <a:lnTo>
                  <a:pt x="37386" y="350882"/>
                </a:lnTo>
                <a:close/>
                <a:moveTo>
                  <a:pt x="37386" y="517570"/>
                </a:moveTo>
                <a:lnTo>
                  <a:pt x="249793" y="431845"/>
                </a:lnTo>
                <a:cubicBezTo>
                  <a:pt x="256461" y="449942"/>
                  <a:pt x="275511" y="457562"/>
                  <a:pt x="298371" y="448037"/>
                </a:cubicBezTo>
                <a:cubicBezTo>
                  <a:pt x="321231" y="438512"/>
                  <a:pt x="341233" y="415653"/>
                  <a:pt x="346948" y="391840"/>
                </a:cubicBezTo>
                <a:lnTo>
                  <a:pt x="394573" y="372790"/>
                </a:lnTo>
                <a:cubicBezTo>
                  <a:pt x="401241" y="390887"/>
                  <a:pt x="420291" y="398507"/>
                  <a:pt x="443151" y="388982"/>
                </a:cubicBezTo>
                <a:cubicBezTo>
                  <a:pt x="466011" y="379457"/>
                  <a:pt x="486013" y="356597"/>
                  <a:pt x="491728" y="332784"/>
                </a:cubicBezTo>
                <a:lnTo>
                  <a:pt x="544116" y="311830"/>
                </a:lnTo>
                <a:lnTo>
                  <a:pt x="544116" y="448990"/>
                </a:lnTo>
                <a:lnTo>
                  <a:pt x="331708" y="534715"/>
                </a:lnTo>
                <a:cubicBezTo>
                  <a:pt x="325041" y="516617"/>
                  <a:pt x="305991" y="508997"/>
                  <a:pt x="283131" y="518522"/>
                </a:cubicBezTo>
                <a:cubicBezTo>
                  <a:pt x="260271" y="528047"/>
                  <a:pt x="240268" y="550907"/>
                  <a:pt x="234553" y="574720"/>
                </a:cubicBezTo>
                <a:lnTo>
                  <a:pt x="186928" y="593770"/>
                </a:lnTo>
                <a:cubicBezTo>
                  <a:pt x="180261" y="575672"/>
                  <a:pt x="161211" y="568053"/>
                  <a:pt x="138351" y="577578"/>
                </a:cubicBezTo>
                <a:cubicBezTo>
                  <a:pt x="115491" y="587103"/>
                  <a:pt x="95488" y="609962"/>
                  <a:pt x="89773" y="633774"/>
                </a:cubicBezTo>
                <a:lnTo>
                  <a:pt x="37386" y="654730"/>
                </a:lnTo>
                <a:lnTo>
                  <a:pt x="37386" y="517570"/>
                </a:lnTo>
                <a:close/>
              </a:path>
            </a:pathLst>
          </a:custGeom>
          <a:grpFill/>
          <a:ln w="9525" cap="flat">
            <a:noFill/>
            <a:prstDash val="solid"/>
            <a:miter/>
          </a:ln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en-US"/>
          </a:p>
        </xdr:txBody>
      </xdr:sp>
    </xdr:grp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314325</xdr:colOff>
      <xdr:row>0</xdr:row>
      <xdr:rowOff>104775</xdr:rowOff>
    </xdr:from>
    <xdr:to>
      <xdr:col>12</xdr:col>
      <xdr:colOff>571501</xdr:colOff>
      <xdr:row>0</xdr:row>
      <xdr:rowOff>714375</xdr:rowOff>
    </xdr:to>
    <xdr:sp macro="[0]!SaveAndRefresh" textlink="">
      <xdr:nvSpPr>
        <xdr:cNvPr id="20" name="矩形 19" descr="按一下這裡以儲存您的結果並從頭開始&#10;">
          <a:extLst>
            <a:ext uri="{FF2B5EF4-FFF2-40B4-BE49-F238E27FC236}">
              <a16:creationId xmlns:a16="http://schemas.microsoft.com/office/drawing/2014/main" id="{DEF3F253-A24F-4D12-9119-923D64CB6F86}"/>
            </a:ext>
          </a:extLst>
        </xdr:cNvPr>
        <xdr:cNvSpPr/>
      </xdr:nvSpPr>
      <xdr:spPr>
        <a:xfrm>
          <a:off x="7439025" y="104775"/>
          <a:ext cx="1819276" cy="609600"/>
        </a:xfrm>
        <a:prstGeom prst="rect">
          <a:avLst/>
        </a:prstGeom>
        <a:noFill/>
        <a:ln w="3175">
          <a:solidFill>
            <a:schemeClr val="bg1">
              <a:alpha val="34000"/>
            </a:schemeClr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Ins="432000" rtlCol="0" anchor="ctr"/>
        <a:lstStyle/>
        <a:p>
          <a:pPr marL="0" marR="0" lvl="0" indent="0" algn="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zh-tw" sz="1200">
              <a:solidFill>
                <a:schemeClr val="bg1"/>
              </a:solidFill>
              <a:effectLst/>
              <a:latin typeface="Microsoft JhengHei UI" panose="020B0604030504040204" pitchFamily="34" charset="-120"/>
              <a:ea typeface="Microsoft JhengHei UI" panose="020B0604030504040204" pitchFamily="34" charset="-120"/>
              <a:cs typeface="Segoe UI" panose="020B0502040204020203" pitchFamily="34" charset="0"/>
            </a:rPr>
            <a:t>按一下</a:t>
          </a:r>
          <a:r>
            <a:rPr lang="zh-tw" sz="1200" baseline="0">
              <a:solidFill>
                <a:schemeClr val="bg1"/>
              </a:solidFill>
              <a:effectLst/>
              <a:latin typeface="Microsoft JhengHei UI" panose="020B0604030504040204" pitchFamily="34" charset="-120"/>
              <a:ea typeface="Microsoft JhengHei UI" panose="020B0604030504040204" pitchFamily="34" charset="-120"/>
              <a:cs typeface="Segoe UI" panose="020B0502040204020203" pitchFamily="34" charset="0"/>
            </a:rPr>
            <a:t>這裡</a:t>
          </a:r>
          <a:r>
            <a:rPr lang="zh-tw" sz="1200" b="1">
              <a:solidFill>
                <a:schemeClr val="bg1"/>
              </a:solidFill>
              <a:effectLst/>
              <a:latin typeface="Microsoft JhengHei UI" panose="020B0604030504040204" pitchFamily="34" charset="-120"/>
              <a:ea typeface="Microsoft JhengHei UI" panose="020B0604030504040204" pitchFamily="34" charset="-120"/>
              <a:cs typeface="Segoe UI" panose="020B0502040204020203" pitchFamily="34" charset="0"/>
            </a:rPr>
            <a:t>儲存</a:t>
          </a:r>
          <a:r>
            <a:rPr lang="zh-tw" sz="1200">
              <a:solidFill>
                <a:schemeClr val="bg1"/>
              </a:solidFill>
              <a:effectLst/>
              <a:latin typeface="Microsoft JhengHei UI" panose="020B0604030504040204" pitchFamily="34" charset="-120"/>
              <a:ea typeface="Microsoft JhengHei UI" panose="020B0604030504040204" pitchFamily="34" charset="-120"/>
              <a:cs typeface="Segoe UI" panose="020B0502040204020203" pitchFamily="34" charset="0"/>
            </a:rPr>
            <a:t>您的結果並</a:t>
          </a:r>
          <a:r>
            <a:rPr lang="zh-tw" sz="1200" b="1">
              <a:solidFill>
                <a:schemeClr val="bg1"/>
              </a:solidFill>
              <a:effectLst/>
              <a:latin typeface="Microsoft JhengHei UI" panose="020B0604030504040204" pitchFamily="34" charset="-120"/>
              <a:ea typeface="Microsoft JhengHei UI" panose="020B0604030504040204" pitchFamily="34" charset="-120"/>
              <a:cs typeface="Segoe UI" panose="020B0502040204020203" pitchFamily="34" charset="0"/>
            </a:rPr>
            <a:t>重新</a:t>
          </a:r>
          <a:r>
            <a:rPr lang="zh-tw" sz="1200">
              <a:solidFill>
                <a:schemeClr val="bg1"/>
              </a:solidFill>
              <a:effectLst/>
              <a:latin typeface="Microsoft JhengHei UI" panose="020B0604030504040204" pitchFamily="34" charset="-120"/>
              <a:ea typeface="Microsoft JhengHei UI" panose="020B0604030504040204" pitchFamily="34" charset="-120"/>
              <a:cs typeface="Segoe UI" panose="020B0502040204020203" pitchFamily="34" charset="0"/>
            </a:rPr>
            <a:t>開始</a:t>
          </a:r>
          <a:endParaRPr lang="en-US" sz="1200">
            <a:solidFill>
              <a:schemeClr val="bg1"/>
            </a:solidFill>
            <a:effectLst/>
            <a:latin typeface="Microsoft JhengHei UI" panose="020B0604030504040204" pitchFamily="34" charset="-120"/>
            <a:ea typeface="Microsoft JhengHei UI" panose="020B0604030504040204" pitchFamily="34" charset="-120"/>
            <a:cs typeface="Segoe UI" panose="020B0502040204020203" pitchFamily="34" charset="0"/>
          </a:endParaRPr>
        </a:p>
      </xdr:txBody>
    </xdr:sp>
    <xdr:clientData fLocksWithSheet="0"/>
  </xdr:twoCellAnchor>
  <xdr:twoCellAnchor>
    <xdr:from>
      <xdr:col>12</xdr:col>
      <xdr:colOff>261506</xdr:colOff>
      <xdr:row>0</xdr:row>
      <xdr:rowOff>292678</xdr:rowOff>
    </xdr:from>
    <xdr:to>
      <xdr:col>12</xdr:col>
      <xdr:colOff>495301</xdr:colOff>
      <xdr:row>0</xdr:row>
      <xdr:rowOff>526473</xdr:rowOff>
    </xdr:to>
    <xdr:grpSp>
      <xdr:nvGrpSpPr>
        <xdr:cNvPr id="32" name="群組 31" descr="儲存圖示">
          <a:extLst>
            <a:ext uri="{FF2B5EF4-FFF2-40B4-BE49-F238E27FC236}">
              <a16:creationId xmlns:a16="http://schemas.microsoft.com/office/drawing/2014/main" id="{60A63AFC-F4F2-460E-A55C-79A1DE701922}"/>
            </a:ext>
          </a:extLst>
        </xdr:cNvPr>
        <xdr:cNvGrpSpPr/>
      </xdr:nvGrpSpPr>
      <xdr:grpSpPr>
        <a:xfrm>
          <a:off x="8948306" y="292678"/>
          <a:ext cx="233795" cy="233795"/>
          <a:chOff x="5295898" y="3095018"/>
          <a:chExt cx="257175" cy="257175"/>
        </a:xfrm>
        <a:solidFill>
          <a:schemeClr val="bg1"/>
        </a:solidFill>
      </xdr:grpSpPr>
      <xdr:sp macro="" textlink="">
        <xdr:nvSpPr>
          <xdr:cNvPr id="33" name="手繪多邊形：圖案​ 32">
            <a:extLst>
              <a:ext uri="{FF2B5EF4-FFF2-40B4-BE49-F238E27FC236}">
                <a16:creationId xmlns:a16="http://schemas.microsoft.com/office/drawing/2014/main" id="{2DF2ACB0-DECB-48A7-94CF-803B176548C6}"/>
              </a:ext>
            </a:extLst>
          </xdr:cNvPr>
          <xdr:cNvSpPr/>
        </xdr:nvSpPr>
        <xdr:spPr>
          <a:xfrm>
            <a:off x="5295898" y="3095018"/>
            <a:ext cx="257175" cy="257175"/>
          </a:xfrm>
          <a:custGeom>
            <a:avLst/>
            <a:gdLst>
              <a:gd name="connsiteX0" fmla="*/ 64146 w 257175"/>
              <a:gd name="connsiteY0" fmla="*/ 7145 h 257175"/>
              <a:gd name="connsiteX1" fmla="*/ 62397 w 257175"/>
              <a:gd name="connsiteY1" fmla="*/ 7349 h 257175"/>
              <a:gd name="connsiteX2" fmla="*/ 39756 w 257175"/>
              <a:gd name="connsiteY2" fmla="*/ 8261 h 257175"/>
              <a:gd name="connsiteX3" fmla="*/ 17115 w 257175"/>
              <a:gd name="connsiteY3" fmla="*/ 17284 h 257175"/>
              <a:gd name="connsiteX4" fmla="*/ 8111 w 257175"/>
              <a:gd name="connsiteY4" fmla="*/ 39924 h 257175"/>
              <a:gd name="connsiteX5" fmla="*/ 7144 w 257175"/>
              <a:gd name="connsiteY5" fmla="*/ 73951 h 257175"/>
              <a:gd name="connsiteX6" fmla="*/ 7144 w 257175"/>
              <a:gd name="connsiteY6" fmla="*/ 188251 h 257175"/>
              <a:gd name="connsiteX7" fmla="*/ 8130 w 257175"/>
              <a:gd name="connsiteY7" fmla="*/ 222314 h 257175"/>
              <a:gd name="connsiteX8" fmla="*/ 17153 w 257175"/>
              <a:gd name="connsiteY8" fmla="*/ 244955 h 257175"/>
              <a:gd name="connsiteX9" fmla="*/ 39794 w 257175"/>
              <a:gd name="connsiteY9" fmla="*/ 253959 h 257175"/>
              <a:gd name="connsiteX10" fmla="*/ 73820 w 257175"/>
              <a:gd name="connsiteY10" fmla="*/ 254926 h 257175"/>
              <a:gd name="connsiteX11" fmla="*/ 188120 w 257175"/>
              <a:gd name="connsiteY11" fmla="*/ 254926 h 257175"/>
              <a:gd name="connsiteX12" fmla="*/ 222183 w 257175"/>
              <a:gd name="connsiteY12" fmla="*/ 253940 h 257175"/>
              <a:gd name="connsiteX13" fmla="*/ 244824 w 257175"/>
              <a:gd name="connsiteY13" fmla="*/ 244917 h 257175"/>
              <a:gd name="connsiteX14" fmla="*/ 253828 w 257175"/>
              <a:gd name="connsiteY14" fmla="*/ 222276 h 257175"/>
              <a:gd name="connsiteX15" fmla="*/ 254795 w 257175"/>
              <a:gd name="connsiteY15" fmla="*/ 188250 h 257175"/>
              <a:gd name="connsiteX16" fmla="*/ 254795 w 257175"/>
              <a:gd name="connsiteY16" fmla="*/ 93000 h 257175"/>
              <a:gd name="connsiteX17" fmla="*/ 250535 w 257175"/>
              <a:gd name="connsiteY17" fmla="*/ 63346 h 257175"/>
              <a:gd name="connsiteX18" fmla="*/ 226611 w 257175"/>
              <a:gd name="connsiteY18" fmla="*/ 35478 h 257175"/>
              <a:gd name="connsiteX19" fmla="*/ 198817 w 257175"/>
              <a:gd name="connsiteY19" fmla="*/ 11535 h 257175"/>
              <a:gd name="connsiteX20" fmla="*/ 170577 w 257175"/>
              <a:gd name="connsiteY20" fmla="*/ 7294 h 257175"/>
              <a:gd name="connsiteX21" fmla="*/ 167657 w 257175"/>
              <a:gd name="connsiteY21" fmla="*/ 7275 h 257175"/>
              <a:gd name="connsiteX22" fmla="*/ 73820 w 257175"/>
              <a:gd name="connsiteY22" fmla="*/ 7275 h 257175"/>
              <a:gd name="connsiteX23" fmla="*/ 66063 w 257175"/>
              <a:gd name="connsiteY23" fmla="*/ 7312 h 257175"/>
              <a:gd name="connsiteX24" fmla="*/ 64147 w 257175"/>
              <a:gd name="connsiteY24" fmla="*/ 7145 h 257175"/>
              <a:gd name="connsiteX25" fmla="*/ 73820 w 257175"/>
              <a:gd name="connsiteY25" fmla="*/ 26325 h 257175"/>
              <a:gd name="connsiteX26" fmla="*/ 159545 w 257175"/>
              <a:gd name="connsiteY26" fmla="*/ 26325 h 257175"/>
              <a:gd name="connsiteX27" fmla="*/ 159545 w 257175"/>
              <a:gd name="connsiteY27" fmla="*/ 64444 h 257175"/>
              <a:gd name="connsiteX28" fmla="*/ 73820 w 257175"/>
              <a:gd name="connsiteY28" fmla="*/ 64444 h 257175"/>
              <a:gd name="connsiteX29" fmla="*/ 73820 w 257175"/>
              <a:gd name="connsiteY29" fmla="*/ 26325 h 257175"/>
              <a:gd name="connsiteX30" fmla="*/ 54770 w 257175"/>
              <a:gd name="connsiteY30" fmla="*/ 26474 h 257175"/>
              <a:gd name="connsiteX31" fmla="*/ 54770 w 257175"/>
              <a:gd name="connsiteY31" fmla="*/ 73968 h 257175"/>
              <a:gd name="connsiteX32" fmla="*/ 64295 w 257175"/>
              <a:gd name="connsiteY32" fmla="*/ 83493 h 257175"/>
              <a:gd name="connsiteX33" fmla="*/ 169070 w 257175"/>
              <a:gd name="connsiteY33" fmla="*/ 83493 h 257175"/>
              <a:gd name="connsiteX34" fmla="*/ 178595 w 257175"/>
              <a:gd name="connsiteY34" fmla="*/ 73968 h 257175"/>
              <a:gd name="connsiteX35" fmla="*/ 178595 w 257175"/>
              <a:gd name="connsiteY35" fmla="*/ 26566 h 257175"/>
              <a:gd name="connsiteX36" fmla="*/ 190259 w 257175"/>
              <a:gd name="connsiteY36" fmla="*/ 28576 h 257175"/>
              <a:gd name="connsiteX37" fmla="*/ 213123 w 257175"/>
              <a:gd name="connsiteY37" fmla="*/ 48928 h 257175"/>
              <a:gd name="connsiteX38" fmla="*/ 213142 w 257175"/>
              <a:gd name="connsiteY38" fmla="*/ 48946 h 257175"/>
              <a:gd name="connsiteX39" fmla="*/ 233494 w 257175"/>
              <a:gd name="connsiteY39" fmla="*/ 71865 h 257175"/>
              <a:gd name="connsiteX40" fmla="*/ 235745 w 257175"/>
              <a:gd name="connsiteY40" fmla="*/ 92999 h 257175"/>
              <a:gd name="connsiteX41" fmla="*/ 235745 w 257175"/>
              <a:gd name="connsiteY41" fmla="*/ 188249 h 257175"/>
              <a:gd name="connsiteX42" fmla="*/ 234888 w 257175"/>
              <a:gd name="connsiteY42" fmla="*/ 220154 h 257175"/>
              <a:gd name="connsiteX43" fmla="*/ 231353 w 257175"/>
              <a:gd name="connsiteY43" fmla="*/ 231465 h 257175"/>
              <a:gd name="connsiteX44" fmla="*/ 220043 w 257175"/>
              <a:gd name="connsiteY44" fmla="*/ 235019 h 257175"/>
              <a:gd name="connsiteX45" fmla="*/ 188119 w 257175"/>
              <a:gd name="connsiteY45" fmla="*/ 235874 h 257175"/>
              <a:gd name="connsiteX46" fmla="*/ 73819 w 257175"/>
              <a:gd name="connsiteY46" fmla="*/ 235874 h 257175"/>
              <a:gd name="connsiteX47" fmla="*/ 41914 w 257175"/>
              <a:gd name="connsiteY47" fmla="*/ 235019 h 257175"/>
              <a:gd name="connsiteX48" fmla="*/ 30603 w 257175"/>
              <a:gd name="connsiteY48" fmla="*/ 231484 h 257175"/>
              <a:gd name="connsiteX49" fmla="*/ 27050 w 257175"/>
              <a:gd name="connsiteY49" fmla="*/ 220173 h 257175"/>
              <a:gd name="connsiteX50" fmla="*/ 26194 w 257175"/>
              <a:gd name="connsiteY50" fmla="*/ 188249 h 257175"/>
              <a:gd name="connsiteX51" fmla="*/ 26194 w 257175"/>
              <a:gd name="connsiteY51" fmla="*/ 73949 h 257175"/>
              <a:gd name="connsiteX52" fmla="*/ 27050 w 257175"/>
              <a:gd name="connsiteY52" fmla="*/ 42044 h 257175"/>
              <a:gd name="connsiteX53" fmla="*/ 30584 w 257175"/>
              <a:gd name="connsiteY53" fmla="*/ 30733 h 257175"/>
              <a:gd name="connsiteX54" fmla="*/ 41895 w 257175"/>
              <a:gd name="connsiteY54" fmla="*/ 27180 h 257175"/>
              <a:gd name="connsiteX55" fmla="*/ 54769 w 257175"/>
              <a:gd name="connsiteY55" fmla="*/ 26473 h 25717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  <a:cxn ang="0">
                <a:pos x="connsiteX14" y="connsiteY14"/>
              </a:cxn>
              <a:cxn ang="0">
                <a:pos x="connsiteX15" y="connsiteY15"/>
              </a:cxn>
              <a:cxn ang="0">
                <a:pos x="connsiteX16" y="connsiteY16"/>
              </a:cxn>
              <a:cxn ang="0">
                <a:pos x="connsiteX17" y="connsiteY17"/>
              </a:cxn>
              <a:cxn ang="0">
                <a:pos x="connsiteX18" y="connsiteY18"/>
              </a:cxn>
              <a:cxn ang="0">
                <a:pos x="connsiteX19" y="connsiteY19"/>
              </a:cxn>
              <a:cxn ang="0">
                <a:pos x="connsiteX20" y="connsiteY20"/>
              </a:cxn>
              <a:cxn ang="0">
                <a:pos x="connsiteX21" y="connsiteY21"/>
              </a:cxn>
              <a:cxn ang="0">
                <a:pos x="connsiteX22" y="connsiteY22"/>
              </a:cxn>
              <a:cxn ang="0">
                <a:pos x="connsiteX23" y="connsiteY23"/>
              </a:cxn>
              <a:cxn ang="0">
                <a:pos x="connsiteX24" y="connsiteY24"/>
              </a:cxn>
              <a:cxn ang="0">
                <a:pos x="connsiteX25" y="connsiteY25"/>
              </a:cxn>
              <a:cxn ang="0">
                <a:pos x="connsiteX26" y="connsiteY26"/>
              </a:cxn>
              <a:cxn ang="0">
                <a:pos x="connsiteX27" y="connsiteY27"/>
              </a:cxn>
              <a:cxn ang="0">
                <a:pos x="connsiteX28" y="connsiteY28"/>
              </a:cxn>
              <a:cxn ang="0">
                <a:pos x="connsiteX29" y="connsiteY29"/>
              </a:cxn>
              <a:cxn ang="0">
                <a:pos x="connsiteX30" y="connsiteY30"/>
              </a:cxn>
              <a:cxn ang="0">
                <a:pos x="connsiteX31" y="connsiteY31"/>
              </a:cxn>
              <a:cxn ang="0">
                <a:pos x="connsiteX32" y="connsiteY32"/>
              </a:cxn>
              <a:cxn ang="0">
                <a:pos x="connsiteX33" y="connsiteY33"/>
              </a:cxn>
              <a:cxn ang="0">
                <a:pos x="connsiteX34" y="connsiteY34"/>
              </a:cxn>
              <a:cxn ang="0">
                <a:pos x="connsiteX35" y="connsiteY35"/>
              </a:cxn>
              <a:cxn ang="0">
                <a:pos x="connsiteX36" y="connsiteY36"/>
              </a:cxn>
              <a:cxn ang="0">
                <a:pos x="connsiteX37" y="connsiteY37"/>
              </a:cxn>
              <a:cxn ang="0">
                <a:pos x="connsiteX38" y="connsiteY38"/>
              </a:cxn>
              <a:cxn ang="0">
                <a:pos x="connsiteX39" y="connsiteY39"/>
              </a:cxn>
              <a:cxn ang="0">
                <a:pos x="connsiteX40" y="connsiteY40"/>
              </a:cxn>
              <a:cxn ang="0">
                <a:pos x="connsiteX41" y="connsiteY41"/>
              </a:cxn>
              <a:cxn ang="0">
                <a:pos x="connsiteX42" y="connsiteY42"/>
              </a:cxn>
              <a:cxn ang="0">
                <a:pos x="connsiteX43" y="connsiteY43"/>
              </a:cxn>
              <a:cxn ang="0">
                <a:pos x="connsiteX44" y="connsiteY44"/>
              </a:cxn>
              <a:cxn ang="0">
                <a:pos x="connsiteX45" y="connsiteY45"/>
              </a:cxn>
              <a:cxn ang="0">
                <a:pos x="connsiteX46" y="connsiteY46"/>
              </a:cxn>
              <a:cxn ang="0">
                <a:pos x="connsiteX47" y="connsiteY47"/>
              </a:cxn>
              <a:cxn ang="0">
                <a:pos x="connsiteX48" y="connsiteY48"/>
              </a:cxn>
              <a:cxn ang="0">
                <a:pos x="connsiteX49" y="connsiteY49"/>
              </a:cxn>
              <a:cxn ang="0">
                <a:pos x="connsiteX50" y="connsiteY50"/>
              </a:cxn>
              <a:cxn ang="0">
                <a:pos x="connsiteX51" y="connsiteY51"/>
              </a:cxn>
              <a:cxn ang="0">
                <a:pos x="connsiteX52" y="connsiteY52"/>
              </a:cxn>
              <a:cxn ang="0">
                <a:pos x="connsiteX53" y="connsiteY53"/>
              </a:cxn>
              <a:cxn ang="0">
                <a:pos x="connsiteX54" y="connsiteY54"/>
              </a:cxn>
              <a:cxn ang="0">
                <a:pos x="connsiteX55" y="connsiteY55"/>
              </a:cxn>
            </a:cxnLst>
            <a:rect l="l" t="t" r="r" b="b"/>
            <a:pathLst>
              <a:path w="257175" h="257175">
                <a:moveTo>
                  <a:pt x="64146" y="7145"/>
                </a:moveTo>
                <a:cubicBezTo>
                  <a:pt x="63558" y="7159"/>
                  <a:pt x="62973" y="7227"/>
                  <a:pt x="62397" y="7349"/>
                </a:cubicBezTo>
                <a:cubicBezTo>
                  <a:pt x="53760" y="7406"/>
                  <a:pt x="46026" y="7553"/>
                  <a:pt x="39756" y="8261"/>
                </a:cubicBezTo>
                <a:cubicBezTo>
                  <a:pt x="30796" y="9272"/>
                  <a:pt x="22928" y="11465"/>
                  <a:pt x="17115" y="17284"/>
                </a:cubicBezTo>
                <a:cubicBezTo>
                  <a:pt x="11304" y="23102"/>
                  <a:pt x="9116" y="30969"/>
                  <a:pt x="8111" y="39924"/>
                </a:cubicBezTo>
                <a:cubicBezTo>
                  <a:pt x="7106" y="48880"/>
                  <a:pt x="7144" y="59703"/>
                  <a:pt x="7144" y="73951"/>
                </a:cubicBezTo>
                <a:lnTo>
                  <a:pt x="7144" y="188251"/>
                </a:lnTo>
                <a:cubicBezTo>
                  <a:pt x="7144" y="202518"/>
                  <a:pt x="7119" y="213353"/>
                  <a:pt x="8130" y="222314"/>
                </a:cubicBezTo>
                <a:cubicBezTo>
                  <a:pt x="9141" y="231275"/>
                  <a:pt x="11335" y="239143"/>
                  <a:pt x="17153" y="244955"/>
                </a:cubicBezTo>
                <a:cubicBezTo>
                  <a:pt x="22971" y="250766"/>
                  <a:pt x="30838" y="252953"/>
                  <a:pt x="39794" y="253959"/>
                </a:cubicBezTo>
                <a:cubicBezTo>
                  <a:pt x="48749" y="254964"/>
                  <a:pt x="59572" y="254926"/>
                  <a:pt x="73820" y="254926"/>
                </a:cubicBezTo>
                <a:lnTo>
                  <a:pt x="188120" y="254926"/>
                </a:lnTo>
                <a:cubicBezTo>
                  <a:pt x="202386" y="254926"/>
                  <a:pt x="213222" y="254951"/>
                  <a:pt x="222183" y="253940"/>
                </a:cubicBezTo>
                <a:cubicBezTo>
                  <a:pt x="231144" y="252929"/>
                  <a:pt x="239012" y="250736"/>
                  <a:pt x="244824" y="244917"/>
                </a:cubicBezTo>
                <a:cubicBezTo>
                  <a:pt x="250636" y="239099"/>
                  <a:pt x="252823" y="231232"/>
                  <a:pt x="253828" y="222276"/>
                </a:cubicBezTo>
                <a:cubicBezTo>
                  <a:pt x="254834" y="213322"/>
                  <a:pt x="254795" y="202498"/>
                  <a:pt x="254795" y="188250"/>
                </a:cubicBezTo>
                <a:lnTo>
                  <a:pt x="254795" y="93000"/>
                </a:lnTo>
                <a:cubicBezTo>
                  <a:pt x="254795" y="80380"/>
                  <a:pt x="254855" y="71985"/>
                  <a:pt x="250535" y="63346"/>
                </a:cubicBezTo>
                <a:cubicBezTo>
                  <a:pt x="246218" y="54715"/>
                  <a:pt x="239195" y="48058"/>
                  <a:pt x="226611" y="35478"/>
                </a:cubicBezTo>
                <a:cubicBezTo>
                  <a:pt x="214022" y="22884"/>
                  <a:pt x="207444" y="15865"/>
                  <a:pt x="198817" y="11535"/>
                </a:cubicBezTo>
                <a:cubicBezTo>
                  <a:pt x="190560" y="7391"/>
                  <a:pt x="182398" y="7296"/>
                  <a:pt x="170577" y="7294"/>
                </a:cubicBezTo>
                <a:cubicBezTo>
                  <a:pt x="169611" y="7137"/>
                  <a:pt x="168626" y="7131"/>
                  <a:pt x="167657" y="7275"/>
                </a:cubicBezTo>
                <a:lnTo>
                  <a:pt x="73820" y="7275"/>
                </a:lnTo>
                <a:cubicBezTo>
                  <a:pt x="70910" y="7275"/>
                  <a:pt x="68701" y="7305"/>
                  <a:pt x="66063" y="7312"/>
                </a:cubicBezTo>
                <a:cubicBezTo>
                  <a:pt x="65431" y="7192"/>
                  <a:pt x="64789" y="7136"/>
                  <a:pt x="64147" y="7145"/>
                </a:cubicBezTo>
                <a:close/>
                <a:moveTo>
                  <a:pt x="73820" y="26325"/>
                </a:moveTo>
                <a:lnTo>
                  <a:pt x="159545" y="26325"/>
                </a:lnTo>
                <a:lnTo>
                  <a:pt x="159545" y="64444"/>
                </a:lnTo>
                <a:lnTo>
                  <a:pt x="73820" y="64444"/>
                </a:lnTo>
                <a:lnTo>
                  <a:pt x="73820" y="26325"/>
                </a:lnTo>
                <a:close/>
                <a:moveTo>
                  <a:pt x="54770" y="26474"/>
                </a:moveTo>
                <a:lnTo>
                  <a:pt x="54770" y="73968"/>
                </a:lnTo>
                <a:cubicBezTo>
                  <a:pt x="54770" y="79229"/>
                  <a:pt x="59034" y="83493"/>
                  <a:pt x="64295" y="83493"/>
                </a:cubicBezTo>
                <a:lnTo>
                  <a:pt x="169070" y="83493"/>
                </a:lnTo>
                <a:cubicBezTo>
                  <a:pt x="174330" y="83493"/>
                  <a:pt x="178594" y="79229"/>
                  <a:pt x="178595" y="73968"/>
                </a:cubicBezTo>
                <a:lnTo>
                  <a:pt x="178595" y="26566"/>
                </a:lnTo>
                <a:cubicBezTo>
                  <a:pt x="183768" y="26780"/>
                  <a:pt x="187551" y="27217"/>
                  <a:pt x="190259" y="28576"/>
                </a:cubicBezTo>
                <a:cubicBezTo>
                  <a:pt x="194396" y="30652"/>
                  <a:pt x="200537" y="36337"/>
                  <a:pt x="213123" y="48928"/>
                </a:cubicBezTo>
                <a:cubicBezTo>
                  <a:pt x="213129" y="48934"/>
                  <a:pt x="213135" y="48940"/>
                  <a:pt x="213142" y="48946"/>
                </a:cubicBezTo>
                <a:cubicBezTo>
                  <a:pt x="225724" y="61524"/>
                  <a:pt x="231408" y="67695"/>
                  <a:pt x="233494" y="71865"/>
                </a:cubicBezTo>
                <a:cubicBezTo>
                  <a:pt x="235579" y="76036"/>
                  <a:pt x="235745" y="80435"/>
                  <a:pt x="235745" y="92999"/>
                </a:cubicBezTo>
                <a:lnTo>
                  <a:pt x="235745" y="188249"/>
                </a:lnTo>
                <a:cubicBezTo>
                  <a:pt x="235745" y="202491"/>
                  <a:pt x="235685" y="213052"/>
                  <a:pt x="234888" y="220154"/>
                </a:cubicBezTo>
                <a:cubicBezTo>
                  <a:pt x="234091" y="227256"/>
                  <a:pt x="232699" y="230118"/>
                  <a:pt x="231353" y="231465"/>
                </a:cubicBezTo>
                <a:cubicBezTo>
                  <a:pt x="230009" y="232812"/>
                  <a:pt x="227146" y="234217"/>
                  <a:pt x="220043" y="235019"/>
                </a:cubicBezTo>
                <a:cubicBezTo>
                  <a:pt x="212940" y="235820"/>
                  <a:pt x="202376" y="235874"/>
                  <a:pt x="188119" y="235874"/>
                </a:cubicBezTo>
                <a:lnTo>
                  <a:pt x="73819" y="235874"/>
                </a:lnTo>
                <a:cubicBezTo>
                  <a:pt x="59577" y="235874"/>
                  <a:pt x="49016" y="235816"/>
                  <a:pt x="41914" y="235019"/>
                </a:cubicBezTo>
                <a:cubicBezTo>
                  <a:pt x="34812" y="234222"/>
                  <a:pt x="31950" y="232829"/>
                  <a:pt x="30603" y="231484"/>
                </a:cubicBezTo>
                <a:cubicBezTo>
                  <a:pt x="29256" y="230138"/>
                  <a:pt x="27851" y="227276"/>
                  <a:pt x="27050" y="220173"/>
                </a:cubicBezTo>
                <a:cubicBezTo>
                  <a:pt x="26248" y="213069"/>
                  <a:pt x="26194" y="202506"/>
                  <a:pt x="26194" y="188249"/>
                </a:cubicBezTo>
                <a:lnTo>
                  <a:pt x="26194" y="73949"/>
                </a:lnTo>
                <a:cubicBezTo>
                  <a:pt x="26194" y="59707"/>
                  <a:pt x="26253" y="49146"/>
                  <a:pt x="27050" y="42044"/>
                </a:cubicBezTo>
                <a:cubicBezTo>
                  <a:pt x="27847" y="34942"/>
                  <a:pt x="29239" y="32080"/>
                  <a:pt x="30584" y="30733"/>
                </a:cubicBezTo>
                <a:cubicBezTo>
                  <a:pt x="31930" y="29386"/>
                  <a:pt x="34792" y="27981"/>
                  <a:pt x="41895" y="27180"/>
                </a:cubicBezTo>
                <a:cubicBezTo>
                  <a:pt x="45338" y="26791"/>
                  <a:pt x="49675" y="26589"/>
                  <a:pt x="54769" y="26473"/>
                </a:cubicBezTo>
                <a:close/>
              </a:path>
            </a:pathLst>
          </a:custGeom>
          <a:grpFill/>
          <a:ln w="9525" cap="rnd">
            <a:noFill/>
            <a:prstDash val="solid"/>
            <a:round/>
          </a:ln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en-US"/>
          </a:p>
        </xdr:txBody>
      </xdr:sp>
      <xdr:sp macro="" textlink="">
        <xdr:nvSpPr>
          <xdr:cNvPr id="34" name="手繪多邊形：圖案​ 33">
            <a:extLst>
              <a:ext uri="{FF2B5EF4-FFF2-40B4-BE49-F238E27FC236}">
                <a16:creationId xmlns:a16="http://schemas.microsoft.com/office/drawing/2014/main" id="{F73EDB55-B137-474F-A666-49740A03AFBF}"/>
              </a:ext>
            </a:extLst>
          </xdr:cNvPr>
          <xdr:cNvSpPr/>
        </xdr:nvSpPr>
        <xdr:spPr>
          <a:xfrm>
            <a:off x="5381624" y="3218974"/>
            <a:ext cx="85725" cy="85725"/>
          </a:xfrm>
          <a:custGeom>
            <a:avLst/>
            <a:gdLst>
              <a:gd name="connsiteX0" fmla="*/ 45244 w 85725"/>
              <a:gd name="connsiteY0" fmla="*/ 7144 h 85725"/>
              <a:gd name="connsiteX1" fmla="*/ 7144 w 85725"/>
              <a:gd name="connsiteY1" fmla="*/ 45244 h 85725"/>
              <a:gd name="connsiteX2" fmla="*/ 45244 w 85725"/>
              <a:gd name="connsiteY2" fmla="*/ 83344 h 85725"/>
              <a:gd name="connsiteX3" fmla="*/ 83344 w 85725"/>
              <a:gd name="connsiteY3" fmla="*/ 45244 h 85725"/>
              <a:gd name="connsiteX4" fmla="*/ 45244 w 85725"/>
              <a:gd name="connsiteY4" fmla="*/ 7144 h 85725"/>
              <a:gd name="connsiteX5" fmla="*/ 45244 w 85725"/>
              <a:gd name="connsiteY5" fmla="*/ 26194 h 85725"/>
              <a:gd name="connsiteX6" fmla="*/ 64294 w 85725"/>
              <a:gd name="connsiteY6" fmla="*/ 45244 h 85725"/>
              <a:gd name="connsiteX7" fmla="*/ 45244 w 85725"/>
              <a:gd name="connsiteY7" fmla="*/ 64294 h 85725"/>
              <a:gd name="connsiteX8" fmla="*/ 26194 w 85725"/>
              <a:gd name="connsiteY8" fmla="*/ 45244 h 85725"/>
              <a:gd name="connsiteX9" fmla="*/ 45244 w 85725"/>
              <a:gd name="connsiteY9" fmla="*/ 26194 h 8572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</a:cxnLst>
            <a:rect l="l" t="t" r="r" b="b"/>
            <a:pathLst>
              <a:path w="85725" h="85725">
                <a:moveTo>
                  <a:pt x="45244" y="7144"/>
                </a:moveTo>
                <a:cubicBezTo>
                  <a:pt x="24314" y="7144"/>
                  <a:pt x="7144" y="24314"/>
                  <a:pt x="7144" y="45244"/>
                </a:cubicBezTo>
                <a:cubicBezTo>
                  <a:pt x="7144" y="66173"/>
                  <a:pt x="24314" y="83344"/>
                  <a:pt x="45244" y="83344"/>
                </a:cubicBezTo>
                <a:cubicBezTo>
                  <a:pt x="66173" y="83344"/>
                  <a:pt x="83344" y="66173"/>
                  <a:pt x="83344" y="45244"/>
                </a:cubicBezTo>
                <a:cubicBezTo>
                  <a:pt x="83344" y="24314"/>
                  <a:pt x="66173" y="7144"/>
                  <a:pt x="45244" y="7144"/>
                </a:cubicBezTo>
                <a:close/>
                <a:moveTo>
                  <a:pt x="45244" y="26194"/>
                </a:moveTo>
                <a:cubicBezTo>
                  <a:pt x="55877" y="26194"/>
                  <a:pt x="64294" y="34610"/>
                  <a:pt x="64294" y="45244"/>
                </a:cubicBezTo>
                <a:cubicBezTo>
                  <a:pt x="64294" y="55877"/>
                  <a:pt x="55877" y="64294"/>
                  <a:pt x="45244" y="64294"/>
                </a:cubicBezTo>
                <a:cubicBezTo>
                  <a:pt x="34610" y="64294"/>
                  <a:pt x="26194" y="55877"/>
                  <a:pt x="26194" y="45244"/>
                </a:cubicBezTo>
                <a:cubicBezTo>
                  <a:pt x="26194" y="34610"/>
                  <a:pt x="34610" y="26194"/>
                  <a:pt x="45244" y="26194"/>
                </a:cubicBezTo>
                <a:close/>
              </a:path>
            </a:pathLst>
          </a:custGeom>
          <a:grpFill/>
          <a:ln w="9525" cap="rnd">
            <a:noFill/>
            <a:prstDash val="solid"/>
            <a:round/>
          </a:ln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en-US"/>
          </a:p>
        </xdr:txBody>
      </xdr:sp>
    </xdr:grpSp>
    <xdr:clientData/>
  </xdr:twoCellAnchor>
  <xdr:twoCellAnchor>
    <xdr:from>
      <xdr:col>10</xdr:col>
      <xdr:colOff>95250</xdr:colOff>
      <xdr:row>23</xdr:row>
      <xdr:rowOff>0</xdr:rowOff>
    </xdr:from>
    <xdr:to>
      <xdr:col>11</xdr:col>
      <xdr:colOff>34200</xdr:colOff>
      <xdr:row>27</xdr:row>
      <xdr:rowOff>110400</xdr:rowOff>
    </xdr:to>
    <xdr:grpSp>
      <xdr:nvGrpSpPr>
        <xdr:cNvPr id="43" name="群組 42" descr="瀏覽按鈕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508E1FF-D324-42C5-804C-8F5D48338AC9}"/>
            </a:ext>
          </a:extLst>
        </xdr:cNvPr>
        <xdr:cNvGrpSpPr/>
      </xdr:nvGrpSpPr>
      <xdr:grpSpPr>
        <a:xfrm>
          <a:off x="7219950" y="5172075"/>
          <a:ext cx="720000" cy="720000"/>
          <a:chOff x="6230285" y="5095875"/>
          <a:chExt cx="720000" cy="720000"/>
        </a:xfrm>
      </xdr:grpSpPr>
      <xdr:sp macro="" textlink="" fLocksText="0">
        <xdr:nvSpPr>
          <xdr:cNvPr id="47" name="文字_上一個函式" descr="[上一步] 按鈕，附有移至上一個工作表的超連結">
            <a:extLst>
              <a:ext uri="{FF2B5EF4-FFF2-40B4-BE49-F238E27FC236}">
                <a16:creationId xmlns:a16="http://schemas.microsoft.com/office/drawing/2014/main" id="{02718F7F-6108-4D11-8B1E-2CF420BDA85D}"/>
              </a:ext>
            </a:extLst>
          </xdr:cNvPr>
          <xdr:cNvSpPr/>
        </xdr:nvSpPr>
        <xdr:spPr>
          <a:xfrm flipH="1">
            <a:off x="6230285" y="5095875"/>
            <a:ext cx="720000" cy="720000"/>
          </a:xfrm>
          <a:prstGeom prst="ellipse">
            <a:avLst/>
          </a:prstGeom>
          <a:solidFill>
            <a:schemeClr val="accent5">
              <a:lumMod val="75000"/>
            </a:schemeClr>
          </a:solidFill>
          <a:ln>
            <a:noFill/>
            <a:miter lim="800000"/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wrap="square" lIns="0" tIns="0" rIns="0" bIns="0" rtlCol="0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indent="0" algn="l" defTabSz="914400" rtl="0" eaLnBrk="1" latinLnBrk="0" hangingPunct="1"/>
            <a:endParaRPr lang="en-US" sz="1600" kern="1200">
              <a:solidFill>
                <a:schemeClr val="bg1"/>
              </a:solidFill>
              <a:latin typeface="+mj-lt"/>
              <a:ea typeface="Segoe UI" pitchFamily="34" charset="0"/>
              <a:cs typeface="Segoe UI" pitchFamily="34" charset="0"/>
            </a:endParaRPr>
          </a:p>
        </xdr:txBody>
      </xdr:sp>
      <xdr:sp macro="" textlink="">
        <xdr:nvSpPr>
          <xdr:cNvPr id="48" name="手繪多邊形：圖案​ 47">
            <a:extLst>
              <a:ext uri="{FF2B5EF4-FFF2-40B4-BE49-F238E27FC236}">
                <a16:creationId xmlns:a16="http://schemas.microsoft.com/office/drawing/2014/main" id="{878A7176-85B5-496C-9DA4-085F57B5CC66}"/>
              </a:ext>
            </a:extLst>
          </xdr:cNvPr>
          <xdr:cNvSpPr/>
        </xdr:nvSpPr>
        <xdr:spPr>
          <a:xfrm rot="10800000">
            <a:off x="6426649" y="5314950"/>
            <a:ext cx="358721" cy="298938"/>
          </a:xfrm>
          <a:custGeom>
            <a:avLst/>
            <a:gdLst>
              <a:gd name="connsiteX0" fmla="*/ 110966 w 114300"/>
              <a:gd name="connsiteY0" fmla="*/ 46673 h 95250"/>
              <a:gd name="connsiteX1" fmla="*/ 72866 w 114300"/>
              <a:gd name="connsiteY1" fmla="*/ 8572 h 95250"/>
              <a:gd name="connsiteX2" fmla="*/ 66199 w 114300"/>
              <a:gd name="connsiteY2" fmla="*/ 8572 h 95250"/>
              <a:gd name="connsiteX3" fmla="*/ 66199 w 114300"/>
              <a:gd name="connsiteY3" fmla="*/ 15240 h 95250"/>
              <a:gd name="connsiteX4" fmla="*/ 95726 w 114300"/>
              <a:gd name="connsiteY4" fmla="*/ 44768 h 95250"/>
              <a:gd name="connsiteX5" fmla="*/ 11906 w 114300"/>
              <a:gd name="connsiteY5" fmla="*/ 44768 h 95250"/>
              <a:gd name="connsiteX6" fmla="*/ 7144 w 114300"/>
              <a:gd name="connsiteY6" fmla="*/ 50483 h 95250"/>
              <a:gd name="connsiteX7" fmla="*/ 11906 w 114300"/>
              <a:gd name="connsiteY7" fmla="*/ 55245 h 95250"/>
              <a:gd name="connsiteX8" fmla="*/ 95726 w 114300"/>
              <a:gd name="connsiteY8" fmla="*/ 55245 h 95250"/>
              <a:gd name="connsiteX9" fmla="*/ 66199 w 114300"/>
              <a:gd name="connsiteY9" fmla="*/ 84773 h 95250"/>
              <a:gd name="connsiteX10" fmla="*/ 66199 w 114300"/>
              <a:gd name="connsiteY10" fmla="*/ 91440 h 95250"/>
              <a:gd name="connsiteX11" fmla="*/ 70009 w 114300"/>
              <a:gd name="connsiteY11" fmla="*/ 92392 h 95250"/>
              <a:gd name="connsiteX12" fmla="*/ 73819 w 114300"/>
              <a:gd name="connsiteY12" fmla="*/ 91440 h 95250"/>
              <a:gd name="connsiteX13" fmla="*/ 111919 w 114300"/>
              <a:gd name="connsiteY13" fmla="*/ 53340 h 95250"/>
              <a:gd name="connsiteX14" fmla="*/ 110966 w 114300"/>
              <a:gd name="connsiteY14" fmla="*/ 46673 h 9525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  <a:cxn ang="0">
                <a:pos x="connsiteX14" y="connsiteY14"/>
              </a:cxn>
            </a:cxnLst>
            <a:rect l="l" t="t" r="r" b="b"/>
            <a:pathLst>
              <a:path w="114300" h="95250">
                <a:moveTo>
                  <a:pt x="110966" y="46673"/>
                </a:moveTo>
                <a:lnTo>
                  <a:pt x="72866" y="8572"/>
                </a:lnTo>
                <a:cubicBezTo>
                  <a:pt x="70961" y="6668"/>
                  <a:pt x="68104" y="6668"/>
                  <a:pt x="66199" y="8572"/>
                </a:cubicBezTo>
                <a:cubicBezTo>
                  <a:pt x="64294" y="10477"/>
                  <a:pt x="64294" y="13335"/>
                  <a:pt x="66199" y="15240"/>
                </a:cubicBezTo>
                <a:lnTo>
                  <a:pt x="95726" y="44768"/>
                </a:lnTo>
                <a:lnTo>
                  <a:pt x="11906" y="44768"/>
                </a:lnTo>
                <a:cubicBezTo>
                  <a:pt x="9049" y="45720"/>
                  <a:pt x="7144" y="47625"/>
                  <a:pt x="7144" y="50483"/>
                </a:cubicBezTo>
                <a:cubicBezTo>
                  <a:pt x="7144" y="53340"/>
                  <a:pt x="9049" y="55245"/>
                  <a:pt x="11906" y="55245"/>
                </a:cubicBezTo>
                <a:lnTo>
                  <a:pt x="95726" y="55245"/>
                </a:lnTo>
                <a:lnTo>
                  <a:pt x="66199" y="84773"/>
                </a:lnTo>
                <a:cubicBezTo>
                  <a:pt x="64294" y="86678"/>
                  <a:pt x="64294" y="89535"/>
                  <a:pt x="66199" y="91440"/>
                </a:cubicBezTo>
                <a:cubicBezTo>
                  <a:pt x="67151" y="92392"/>
                  <a:pt x="68104" y="92392"/>
                  <a:pt x="70009" y="92392"/>
                </a:cubicBezTo>
                <a:cubicBezTo>
                  <a:pt x="71914" y="92392"/>
                  <a:pt x="72866" y="92392"/>
                  <a:pt x="73819" y="91440"/>
                </a:cubicBezTo>
                <a:lnTo>
                  <a:pt x="111919" y="53340"/>
                </a:lnTo>
                <a:cubicBezTo>
                  <a:pt x="111919" y="52387"/>
                  <a:pt x="111919" y="48578"/>
                  <a:pt x="110966" y="46673"/>
                </a:cubicBezTo>
                <a:close/>
              </a:path>
            </a:pathLst>
          </a:custGeom>
          <a:solidFill>
            <a:schemeClr val="bg1"/>
          </a:solidFill>
          <a:ln w="9525" cap="flat">
            <a:noFill/>
            <a:prstDash val="solid"/>
            <a:miter/>
          </a:ln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en-US"/>
          </a:p>
        </xdr:txBody>
      </xdr:sp>
    </xdr:grpSp>
    <xdr:clientData fLocksWithSheet="0"/>
  </xdr:twoCellAnchor>
  <xdr:twoCellAnchor>
    <xdr:from>
      <xdr:col>11</xdr:col>
      <xdr:colOff>0</xdr:colOff>
      <xdr:row>21</xdr:row>
      <xdr:rowOff>0</xdr:rowOff>
    </xdr:from>
    <xdr:to>
      <xdr:col>12</xdr:col>
      <xdr:colOff>493350</xdr:colOff>
      <xdr:row>28</xdr:row>
      <xdr:rowOff>170624</xdr:rowOff>
    </xdr:to>
    <xdr:grpSp>
      <xdr:nvGrpSpPr>
        <xdr:cNvPr id="44" name="群組 43" descr="瀏覽按鈕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1B958AC-726D-4BC0-9577-E3A942FE80A2}"/>
            </a:ext>
          </a:extLst>
        </xdr:cNvPr>
        <xdr:cNvGrpSpPr/>
      </xdr:nvGrpSpPr>
      <xdr:grpSpPr>
        <a:xfrm>
          <a:off x="7905750" y="4867275"/>
          <a:ext cx="1274400" cy="1275524"/>
          <a:chOff x="7011545" y="4808598"/>
          <a:chExt cx="1275524" cy="1275524"/>
        </a:xfrm>
      </xdr:grpSpPr>
      <xdr:sp macro="" textlink="" fLocksText="0">
        <xdr:nvSpPr>
          <xdr:cNvPr id="45" name="文字_下一個函式" descr="[下一步] 按鈕，附有移至下一個工作表的超連結">
            <a:extLst>
              <a:ext uri="{FF2B5EF4-FFF2-40B4-BE49-F238E27FC236}">
                <a16:creationId xmlns:a16="http://schemas.microsoft.com/office/drawing/2014/main" id="{37CD22D3-05BA-4366-A97C-9F7AC6FA22F2}"/>
              </a:ext>
            </a:extLst>
          </xdr:cNvPr>
          <xdr:cNvSpPr/>
        </xdr:nvSpPr>
        <xdr:spPr>
          <a:xfrm>
            <a:off x="7011545" y="4808598"/>
            <a:ext cx="1275524" cy="1275524"/>
          </a:xfrm>
          <a:prstGeom prst="ellipse">
            <a:avLst/>
          </a:prstGeom>
          <a:solidFill>
            <a:schemeClr val="accent5"/>
          </a:solidFill>
          <a:ln>
            <a:noFill/>
            <a:miter lim="800000"/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wrap="square" lIns="0" tIns="0" rIns="0" bIns="0" rtlCol="0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tw" sz="1200">
                <a:solidFill>
                  <a:schemeClr val="bg1"/>
                </a:solidFill>
                <a:latin typeface="Microsoft JhengHei UI" panose="020B0604030504040204" pitchFamily="34" charset="-120"/>
                <a:ea typeface="Microsoft JhengHei UI" panose="020B0604030504040204" pitchFamily="34" charset="-120"/>
                <a:cs typeface="Segoe UI" pitchFamily="34" charset="0"/>
              </a:rPr>
              <a:t>下一個</a:t>
            </a:r>
          </a:p>
        </xdr:txBody>
      </xdr:sp>
      <xdr:sp macro="" textlink="">
        <xdr:nvSpPr>
          <xdr:cNvPr id="46" name="手繪多邊形：圖案​ 45">
            <a:extLst>
              <a:ext uri="{FF2B5EF4-FFF2-40B4-BE49-F238E27FC236}">
                <a16:creationId xmlns:a16="http://schemas.microsoft.com/office/drawing/2014/main" id="{0635F479-C8C1-49B2-A93E-31F64C694E56}"/>
              </a:ext>
            </a:extLst>
          </xdr:cNvPr>
          <xdr:cNvSpPr/>
        </xdr:nvSpPr>
        <xdr:spPr>
          <a:xfrm>
            <a:off x="7707340" y="5289306"/>
            <a:ext cx="358721" cy="298938"/>
          </a:xfrm>
          <a:custGeom>
            <a:avLst/>
            <a:gdLst>
              <a:gd name="connsiteX0" fmla="*/ 110966 w 114300"/>
              <a:gd name="connsiteY0" fmla="*/ 46673 h 95250"/>
              <a:gd name="connsiteX1" fmla="*/ 72866 w 114300"/>
              <a:gd name="connsiteY1" fmla="*/ 8572 h 95250"/>
              <a:gd name="connsiteX2" fmla="*/ 66199 w 114300"/>
              <a:gd name="connsiteY2" fmla="*/ 8572 h 95250"/>
              <a:gd name="connsiteX3" fmla="*/ 66199 w 114300"/>
              <a:gd name="connsiteY3" fmla="*/ 15240 h 95250"/>
              <a:gd name="connsiteX4" fmla="*/ 95726 w 114300"/>
              <a:gd name="connsiteY4" fmla="*/ 44768 h 95250"/>
              <a:gd name="connsiteX5" fmla="*/ 11906 w 114300"/>
              <a:gd name="connsiteY5" fmla="*/ 44768 h 95250"/>
              <a:gd name="connsiteX6" fmla="*/ 7144 w 114300"/>
              <a:gd name="connsiteY6" fmla="*/ 50483 h 95250"/>
              <a:gd name="connsiteX7" fmla="*/ 11906 w 114300"/>
              <a:gd name="connsiteY7" fmla="*/ 55245 h 95250"/>
              <a:gd name="connsiteX8" fmla="*/ 95726 w 114300"/>
              <a:gd name="connsiteY8" fmla="*/ 55245 h 95250"/>
              <a:gd name="connsiteX9" fmla="*/ 66199 w 114300"/>
              <a:gd name="connsiteY9" fmla="*/ 84773 h 95250"/>
              <a:gd name="connsiteX10" fmla="*/ 66199 w 114300"/>
              <a:gd name="connsiteY10" fmla="*/ 91440 h 95250"/>
              <a:gd name="connsiteX11" fmla="*/ 70009 w 114300"/>
              <a:gd name="connsiteY11" fmla="*/ 92392 h 95250"/>
              <a:gd name="connsiteX12" fmla="*/ 73819 w 114300"/>
              <a:gd name="connsiteY12" fmla="*/ 91440 h 95250"/>
              <a:gd name="connsiteX13" fmla="*/ 111919 w 114300"/>
              <a:gd name="connsiteY13" fmla="*/ 53340 h 95250"/>
              <a:gd name="connsiteX14" fmla="*/ 110966 w 114300"/>
              <a:gd name="connsiteY14" fmla="*/ 46673 h 9525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  <a:cxn ang="0">
                <a:pos x="connsiteX14" y="connsiteY14"/>
              </a:cxn>
            </a:cxnLst>
            <a:rect l="l" t="t" r="r" b="b"/>
            <a:pathLst>
              <a:path w="114300" h="95250">
                <a:moveTo>
                  <a:pt x="110966" y="46673"/>
                </a:moveTo>
                <a:lnTo>
                  <a:pt x="72866" y="8572"/>
                </a:lnTo>
                <a:cubicBezTo>
                  <a:pt x="70961" y="6668"/>
                  <a:pt x="68104" y="6668"/>
                  <a:pt x="66199" y="8572"/>
                </a:cubicBezTo>
                <a:cubicBezTo>
                  <a:pt x="64294" y="10477"/>
                  <a:pt x="64294" y="13335"/>
                  <a:pt x="66199" y="15240"/>
                </a:cubicBezTo>
                <a:lnTo>
                  <a:pt x="95726" y="44768"/>
                </a:lnTo>
                <a:lnTo>
                  <a:pt x="11906" y="44768"/>
                </a:lnTo>
                <a:cubicBezTo>
                  <a:pt x="9049" y="45720"/>
                  <a:pt x="7144" y="47625"/>
                  <a:pt x="7144" y="50483"/>
                </a:cubicBezTo>
                <a:cubicBezTo>
                  <a:pt x="7144" y="53340"/>
                  <a:pt x="9049" y="55245"/>
                  <a:pt x="11906" y="55245"/>
                </a:cubicBezTo>
                <a:lnTo>
                  <a:pt x="95726" y="55245"/>
                </a:lnTo>
                <a:lnTo>
                  <a:pt x="66199" y="84773"/>
                </a:lnTo>
                <a:cubicBezTo>
                  <a:pt x="64294" y="86678"/>
                  <a:pt x="64294" y="89535"/>
                  <a:pt x="66199" y="91440"/>
                </a:cubicBezTo>
                <a:cubicBezTo>
                  <a:pt x="67151" y="92392"/>
                  <a:pt x="68104" y="92392"/>
                  <a:pt x="70009" y="92392"/>
                </a:cubicBezTo>
                <a:cubicBezTo>
                  <a:pt x="71914" y="92392"/>
                  <a:pt x="72866" y="92392"/>
                  <a:pt x="73819" y="91440"/>
                </a:cubicBezTo>
                <a:lnTo>
                  <a:pt x="111919" y="53340"/>
                </a:lnTo>
                <a:cubicBezTo>
                  <a:pt x="111919" y="52387"/>
                  <a:pt x="111919" y="48578"/>
                  <a:pt x="110966" y="46673"/>
                </a:cubicBezTo>
                <a:close/>
              </a:path>
            </a:pathLst>
          </a:custGeom>
          <a:solidFill>
            <a:schemeClr val="bg1"/>
          </a:solidFill>
          <a:ln w="9525" cap="flat">
            <a:noFill/>
            <a:prstDash val="solid"/>
            <a:miter/>
          </a:ln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en-US"/>
          </a:p>
        </xdr:txBody>
      </xdr:sp>
    </xdr:grpSp>
    <xdr:clientData fLocksWithSheet="0"/>
  </xdr:twoCellAnchor>
  <xdr:twoCellAnchor editAs="absolute">
    <xdr:from>
      <xdr:col>2</xdr:col>
      <xdr:colOff>495300</xdr:colOff>
      <xdr:row>29</xdr:row>
      <xdr:rowOff>136146</xdr:rowOff>
    </xdr:from>
    <xdr:to>
      <xdr:col>7</xdr:col>
      <xdr:colOff>552450</xdr:colOff>
      <xdr:row>29</xdr:row>
      <xdr:rowOff>475855</xdr:rowOff>
    </xdr:to>
    <xdr:sp macro="" textlink="" fLocksText="0">
      <xdr:nvSpPr>
        <xdr:cNvPr id="49" name="文字_函式意見反應" descr="[意見反應] 按鈕，附有移至網頁表單的超連結">
          <a:hlinkClick xmlns:r="http://schemas.openxmlformats.org/officeDocument/2006/relationships" r:id="rId3" tooltip="選取以提供有關本教學課程的意見反應"/>
          <a:extLst>
            <a:ext uri="{FF2B5EF4-FFF2-40B4-BE49-F238E27FC236}">
              <a16:creationId xmlns:a16="http://schemas.microsoft.com/office/drawing/2014/main" id="{E92F5984-6F76-4788-BE33-F4C314D286BE}"/>
            </a:ext>
          </a:extLst>
        </xdr:cNvPr>
        <xdr:cNvSpPr/>
      </xdr:nvSpPr>
      <xdr:spPr>
        <a:xfrm>
          <a:off x="2057400" y="6298821"/>
          <a:ext cx="3162300" cy="339709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 rtl="0"/>
          <a:r>
            <a:rPr lang="zh-tw" sz="900" i="1" u="none">
              <a:solidFill>
                <a:sysClr val="windowText" lastClr="000000"/>
              </a:solidFill>
              <a:latin typeface="Microsoft JhengHei UI" panose="020B0604030504040204" pitchFamily="34" charset="-120"/>
              <a:ea typeface="Microsoft JhengHei UI" panose="020B0604030504040204" pitchFamily="34" charset="-120"/>
              <a:cs typeface="Segoe UI" pitchFamily="34" charset="0"/>
            </a:rPr>
            <a:t>提供有關此範本的意見反應</a:t>
          </a:r>
        </a:p>
      </xdr:txBody>
    </xdr:sp>
    <xdr:clientData fLocksWithSheet="0"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314325</xdr:colOff>
      <xdr:row>0</xdr:row>
      <xdr:rowOff>104775</xdr:rowOff>
    </xdr:from>
    <xdr:to>
      <xdr:col>12</xdr:col>
      <xdr:colOff>579119</xdr:colOff>
      <xdr:row>0</xdr:row>
      <xdr:rowOff>714375</xdr:rowOff>
    </xdr:to>
    <xdr:sp macro="[0]!SaveAndRefresh" textlink="">
      <xdr:nvSpPr>
        <xdr:cNvPr id="16" name="矩形 15" descr="按一下這裡以儲存您的結果並從頭開始&#10;">
          <a:extLst>
            <a:ext uri="{FF2B5EF4-FFF2-40B4-BE49-F238E27FC236}">
              <a16:creationId xmlns:a16="http://schemas.microsoft.com/office/drawing/2014/main" id="{2F192288-DE94-4CD9-83F0-45210A8FF694}"/>
            </a:ext>
          </a:extLst>
        </xdr:cNvPr>
        <xdr:cNvSpPr/>
      </xdr:nvSpPr>
      <xdr:spPr>
        <a:xfrm>
          <a:off x="7439025" y="104775"/>
          <a:ext cx="1826894" cy="609600"/>
        </a:xfrm>
        <a:prstGeom prst="rect">
          <a:avLst/>
        </a:prstGeom>
        <a:noFill/>
        <a:ln w="3175">
          <a:solidFill>
            <a:schemeClr val="bg1">
              <a:alpha val="34000"/>
            </a:schemeClr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Ins="432000" rtlCol="0" anchor="ctr"/>
        <a:lstStyle/>
        <a:p>
          <a:pPr marL="0" marR="0" lvl="0" indent="0" algn="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zh-tw" sz="1200">
              <a:solidFill>
                <a:schemeClr val="bg1"/>
              </a:solidFill>
              <a:effectLst/>
              <a:latin typeface="Microsoft JhengHei UI" panose="020B0604030504040204" pitchFamily="34" charset="-120"/>
              <a:ea typeface="Microsoft JhengHei UI" panose="020B0604030504040204" pitchFamily="34" charset="-120"/>
              <a:cs typeface="Segoe UI" panose="020B0502040204020203" pitchFamily="34" charset="0"/>
            </a:rPr>
            <a:t>按一下</a:t>
          </a:r>
          <a:r>
            <a:rPr lang="zh-tw" sz="1200" baseline="0">
              <a:solidFill>
                <a:schemeClr val="bg1"/>
              </a:solidFill>
              <a:effectLst/>
              <a:latin typeface="Microsoft JhengHei UI" panose="020B0604030504040204" pitchFamily="34" charset="-120"/>
              <a:ea typeface="Microsoft JhengHei UI" panose="020B0604030504040204" pitchFamily="34" charset="-120"/>
              <a:cs typeface="Segoe UI" panose="020B0502040204020203" pitchFamily="34" charset="0"/>
            </a:rPr>
            <a:t>這裡</a:t>
          </a:r>
          <a:r>
            <a:rPr lang="zh-tw" sz="1200" b="1">
              <a:solidFill>
                <a:schemeClr val="bg1"/>
              </a:solidFill>
              <a:effectLst/>
              <a:latin typeface="Microsoft JhengHei UI" panose="020B0604030504040204" pitchFamily="34" charset="-120"/>
              <a:ea typeface="Microsoft JhengHei UI" panose="020B0604030504040204" pitchFamily="34" charset="-120"/>
              <a:cs typeface="Segoe UI" panose="020B0502040204020203" pitchFamily="34" charset="0"/>
            </a:rPr>
            <a:t>儲存</a:t>
          </a:r>
          <a:r>
            <a:rPr lang="zh-tw" sz="1200">
              <a:solidFill>
                <a:schemeClr val="bg1"/>
              </a:solidFill>
              <a:effectLst/>
              <a:latin typeface="Microsoft JhengHei UI" panose="020B0604030504040204" pitchFamily="34" charset="-120"/>
              <a:ea typeface="Microsoft JhengHei UI" panose="020B0604030504040204" pitchFamily="34" charset="-120"/>
              <a:cs typeface="Segoe UI" panose="020B0502040204020203" pitchFamily="34" charset="0"/>
            </a:rPr>
            <a:t>您的結果並</a:t>
          </a:r>
          <a:r>
            <a:rPr lang="zh-tw" sz="1200" b="1">
              <a:solidFill>
                <a:schemeClr val="bg1"/>
              </a:solidFill>
              <a:effectLst/>
              <a:latin typeface="Microsoft JhengHei UI" panose="020B0604030504040204" pitchFamily="34" charset="-120"/>
              <a:ea typeface="Microsoft JhengHei UI" panose="020B0604030504040204" pitchFamily="34" charset="-120"/>
              <a:cs typeface="Segoe UI" panose="020B0502040204020203" pitchFamily="34" charset="0"/>
            </a:rPr>
            <a:t>重新</a:t>
          </a:r>
          <a:r>
            <a:rPr lang="zh-tw" sz="1200">
              <a:solidFill>
                <a:schemeClr val="bg1"/>
              </a:solidFill>
              <a:effectLst/>
              <a:latin typeface="Microsoft JhengHei UI" panose="020B0604030504040204" pitchFamily="34" charset="-120"/>
              <a:ea typeface="Microsoft JhengHei UI" panose="020B0604030504040204" pitchFamily="34" charset="-120"/>
              <a:cs typeface="Segoe UI" panose="020B0502040204020203" pitchFamily="34" charset="0"/>
            </a:rPr>
            <a:t>開始</a:t>
          </a:r>
          <a:endParaRPr lang="en-US" sz="1200">
            <a:solidFill>
              <a:schemeClr val="bg1"/>
            </a:solidFill>
            <a:effectLst/>
            <a:latin typeface="Microsoft JhengHei UI" panose="020B0604030504040204" pitchFamily="34" charset="-120"/>
            <a:ea typeface="Microsoft JhengHei UI" panose="020B0604030504040204" pitchFamily="34" charset="-120"/>
            <a:cs typeface="Segoe UI" panose="020B0502040204020203" pitchFamily="34" charset="0"/>
          </a:endParaRPr>
        </a:p>
      </xdr:txBody>
    </xdr:sp>
    <xdr:clientData fLocksWithSheet="0"/>
  </xdr:twoCellAnchor>
  <xdr:twoCellAnchor>
    <xdr:from>
      <xdr:col>12</xdr:col>
      <xdr:colOff>261506</xdr:colOff>
      <xdr:row>0</xdr:row>
      <xdr:rowOff>292678</xdr:rowOff>
    </xdr:from>
    <xdr:to>
      <xdr:col>12</xdr:col>
      <xdr:colOff>495301</xdr:colOff>
      <xdr:row>0</xdr:row>
      <xdr:rowOff>526473</xdr:rowOff>
    </xdr:to>
    <xdr:grpSp>
      <xdr:nvGrpSpPr>
        <xdr:cNvPr id="24" name="群組 23" descr="儲存圖示">
          <a:extLst>
            <a:ext uri="{FF2B5EF4-FFF2-40B4-BE49-F238E27FC236}">
              <a16:creationId xmlns:a16="http://schemas.microsoft.com/office/drawing/2014/main" id="{E237804E-89ED-4436-A6D2-FEC5B0ACA9D6}"/>
            </a:ext>
          </a:extLst>
        </xdr:cNvPr>
        <xdr:cNvGrpSpPr/>
      </xdr:nvGrpSpPr>
      <xdr:grpSpPr>
        <a:xfrm>
          <a:off x="8948306" y="292678"/>
          <a:ext cx="233795" cy="233795"/>
          <a:chOff x="5295898" y="3095018"/>
          <a:chExt cx="257175" cy="257175"/>
        </a:xfrm>
        <a:solidFill>
          <a:schemeClr val="bg1"/>
        </a:solidFill>
      </xdr:grpSpPr>
      <xdr:sp macro="" textlink="">
        <xdr:nvSpPr>
          <xdr:cNvPr id="25" name="手繪多邊形：圖案​ 24">
            <a:extLst>
              <a:ext uri="{FF2B5EF4-FFF2-40B4-BE49-F238E27FC236}">
                <a16:creationId xmlns:a16="http://schemas.microsoft.com/office/drawing/2014/main" id="{52B783C2-88D7-442E-8E8A-3D9FE8DC56E4}"/>
              </a:ext>
            </a:extLst>
          </xdr:cNvPr>
          <xdr:cNvSpPr/>
        </xdr:nvSpPr>
        <xdr:spPr>
          <a:xfrm>
            <a:off x="5295898" y="3095018"/>
            <a:ext cx="257175" cy="257175"/>
          </a:xfrm>
          <a:custGeom>
            <a:avLst/>
            <a:gdLst>
              <a:gd name="connsiteX0" fmla="*/ 64146 w 257175"/>
              <a:gd name="connsiteY0" fmla="*/ 7145 h 257175"/>
              <a:gd name="connsiteX1" fmla="*/ 62397 w 257175"/>
              <a:gd name="connsiteY1" fmla="*/ 7349 h 257175"/>
              <a:gd name="connsiteX2" fmla="*/ 39756 w 257175"/>
              <a:gd name="connsiteY2" fmla="*/ 8261 h 257175"/>
              <a:gd name="connsiteX3" fmla="*/ 17115 w 257175"/>
              <a:gd name="connsiteY3" fmla="*/ 17284 h 257175"/>
              <a:gd name="connsiteX4" fmla="*/ 8111 w 257175"/>
              <a:gd name="connsiteY4" fmla="*/ 39924 h 257175"/>
              <a:gd name="connsiteX5" fmla="*/ 7144 w 257175"/>
              <a:gd name="connsiteY5" fmla="*/ 73951 h 257175"/>
              <a:gd name="connsiteX6" fmla="*/ 7144 w 257175"/>
              <a:gd name="connsiteY6" fmla="*/ 188251 h 257175"/>
              <a:gd name="connsiteX7" fmla="*/ 8130 w 257175"/>
              <a:gd name="connsiteY7" fmla="*/ 222314 h 257175"/>
              <a:gd name="connsiteX8" fmla="*/ 17153 w 257175"/>
              <a:gd name="connsiteY8" fmla="*/ 244955 h 257175"/>
              <a:gd name="connsiteX9" fmla="*/ 39794 w 257175"/>
              <a:gd name="connsiteY9" fmla="*/ 253959 h 257175"/>
              <a:gd name="connsiteX10" fmla="*/ 73820 w 257175"/>
              <a:gd name="connsiteY10" fmla="*/ 254926 h 257175"/>
              <a:gd name="connsiteX11" fmla="*/ 188120 w 257175"/>
              <a:gd name="connsiteY11" fmla="*/ 254926 h 257175"/>
              <a:gd name="connsiteX12" fmla="*/ 222183 w 257175"/>
              <a:gd name="connsiteY12" fmla="*/ 253940 h 257175"/>
              <a:gd name="connsiteX13" fmla="*/ 244824 w 257175"/>
              <a:gd name="connsiteY13" fmla="*/ 244917 h 257175"/>
              <a:gd name="connsiteX14" fmla="*/ 253828 w 257175"/>
              <a:gd name="connsiteY14" fmla="*/ 222276 h 257175"/>
              <a:gd name="connsiteX15" fmla="*/ 254795 w 257175"/>
              <a:gd name="connsiteY15" fmla="*/ 188250 h 257175"/>
              <a:gd name="connsiteX16" fmla="*/ 254795 w 257175"/>
              <a:gd name="connsiteY16" fmla="*/ 93000 h 257175"/>
              <a:gd name="connsiteX17" fmla="*/ 250535 w 257175"/>
              <a:gd name="connsiteY17" fmla="*/ 63346 h 257175"/>
              <a:gd name="connsiteX18" fmla="*/ 226611 w 257175"/>
              <a:gd name="connsiteY18" fmla="*/ 35478 h 257175"/>
              <a:gd name="connsiteX19" fmla="*/ 198817 w 257175"/>
              <a:gd name="connsiteY19" fmla="*/ 11535 h 257175"/>
              <a:gd name="connsiteX20" fmla="*/ 170577 w 257175"/>
              <a:gd name="connsiteY20" fmla="*/ 7294 h 257175"/>
              <a:gd name="connsiteX21" fmla="*/ 167657 w 257175"/>
              <a:gd name="connsiteY21" fmla="*/ 7275 h 257175"/>
              <a:gd name="connsiteX22" fmla="*/ 73820 w 257175"/>
              <a:gd name="connsiteY22" fmla="*/ 7275 h 257175"/>
              <a:gd name="connsiteX23" fmla="*/ 66063 w 257175"/>
              <a:gd name="connsiteY23" fmla="*/ 7312 h 257175"/>
              <a:gd name="connsiteX24" fmla="*/ 64147 w 257175"/>
              <a:gd name="connsiteY24" fmla="*/ 7145 h 257175"/>
              <a:gd name="connsiteX25" fmla="*/ 73820 w 257175"/>
              <a:gd name="connsiteY25" fmla="*/ 26325 h 257175"/>
              <a:gd name="connsiteX26" fmla="*/ 159545 w 257175"/>
              <a:gd name="connsiteY26" fmla="*/ 26325 h 257175"/>
              <a:gd name="connsiteX27" fmla="*/ 159545 w 257175"/>
              <a:gd name="connsiteY27" fmla="*/ 64444 h 257175"/>
              <a:gd name="connsiteX28" fmla="*/ 73820 w 257175"/>
              <a:gd name="connsiteY28" fmla="*/ 64444 h 257175"/>
              <a:gd name="connsiteX29" fmla="*/ 73820 w 257175"/>
              <a:gd name="connsiteY29" fmla="*/ 26325 h 257175"/>
              <a:gd name="connsiteX30" fmla="*/ 54770 w 257175"/>
              <a:gd name="connsiteY30" fmla="*/ 26474 h 257175"/>
              <a:gd name="connsiteX31" fmla="*/ 54770 w 257175"/>
              <a:gd name="connsiteY31" fmla="*/ 73968 h 257175"/>
              <a:gd name="connsiteX32" fmla="*/ 64295 w 257175"/>
              <a:gd name="connsiteY32" fmla="*/ 83493 h 257175"/>
              <a:gd name="connsiteX33" fmla="*/ 169070 w 257175"/>
              <a:gd name="connsiteY33" fmla="*/ 83493 h 257175"/>
              <a:gd name="connsiteX34" fmla="*/ 178595 w 257175"/>
              <a:gd name="connsiteY34" fmla="*/ 73968 h 257175"/>
              <a:gd name="connsiteX35" fmla="*/ 178595 w 257175"/>
              <a:gd name="connsiteY35" fmla="*/ 26566 h 257175"/>
              <a:gd name="connsiteX36" fmla="*/ 190259 w 257175"/>
              <a:gd name="connsiteY36" fmla="*/ 28576 h 257175"/>
              <a:gd name="connsiteX37" fmla="*/ 213123 w 257175"/>
              <a:gd name="connsiteY37" fmla="*/ 48928 h 257175"/>
              <a:gd name="connsiteX38" fmla="*/ 213142 w 257175"/>
              <a:gd name="connsiteY38" fmla="*/ 48946 h 257175"/>
              <a:gd name="connsiteX39" fmla="*/ 233494 w 257175"/>
              <a:gd name="connsiteY39" fmla="*/ 71865 h 257175"/>
              <a:gd name="connsiteX40" fmla="*/ 235745 w 257175"/>
              <a:gd name="connsiteY40" fmla="*/ 92999 h 257175"/>
              <a:gd name="connsiteX41" fmla="*/ 235745 w 257175"/>
              <a:gd name="connsiteY41" fmla="*/ 188249 h 257175"/>
              <a:gd name="connsiteX42" fmla="*/ 234888 w 257175"/>
              <a:gd name="connsiteY42" fmla="*/ 220154 h 257175"/>
              <a:gd name="connsiteX43" fmla="*/ 231353 w 257175"/>
              <a:gd name="connsiteY43" fmla="*/ 231465 h 257175"/>
              <a:gd name="connsiteX44" fmla="*/ 220043 w 257175"/>
              <a:gd name="connsiteY44" fmla="*/ 235019 h 257175"/>
              <a:gd name="connsiteX45" fmla="*/ 188119 w 257175"/>
              <a:gd name="connsiteY45" fmla="*/ 235874 h 257175"/>
              <a:gd name="connsiteX46" fmla="*/ 73819 w 257175"/>
              <a:gd name="connsiteY46" fmla="*/ 235874 h 257175"/>
              <a:gd name="connsiteX47" fmla="*/ 41914 w 257175"/>
              <a:gd name="connsiteY47" fmla="*/ 235019 h 257175"/>
              <a:gd name="connsiteX48" fmla="*/ 30603 w 257175"/>
              <a:gd name="connsiteY48" fmla="*/ 231484 h 257175"/>
              <a:gd name="connsiteX49" fmla="*/ 27050 w 257175"/>
              <a:gd name="connsiteY49" fmla="*/ 220173 h 257175"/>
              <a:gd name="connsiteX50" fmla="*/ 26194 w 257175"/>
              <a:gd name="connsiteY50" fmla="*/ 188249 h 257175"/>
              <a:gd name="connsiteX51" fmla="*/ 26194 w 257175"/>
              <a:gd name="connsiteY51" fmla="*/ 73949 h 257175"/>
              <a:gd name="connsiteX52" fmla="*/ 27050 w 257175"/>
              <a:gd name="connsiteY52" fmla="*/ 42044 h 257175"/>
              <a:gd name="connsiteX53" fmla="*/ 30584 w 257175"/>
              <a:gd name="connsiteY53" fmla="*/ 30733 h 257175"/>
              <a:gd name="connsiteX54" fmla="*/ 41895 w 257175"/>
              <a:gd name="connsiteY54" fmla="*/ 27180 h 257175"/>
              <a:gd name="connsiteX55" fmla="*/ 54769 w 257175"/>
              <a:gd name="connsiteY55" fmla="*/ 26473 h 25717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  <a:cxn ang="0">
                <a:pos x="connsiteX14" y="connsiteY14"/>
              </a:cxn>
              <a:cxn ang="0">
                <a:pos x="connsiteX15" y="connsiteY15"/>
              </a:cxn>
              <a:cxn ang="0">
                <a:pos x="connsiteX16" y="connsiteY16"/>
              </a:cxn>
              <a:cxn ang="0">
                <a:pos x="connsiteX17" y="connsiteY17"/>
              </a:cxn>
              <a:cxn ang="0">
                <a:pos x="connsiteX18" y="connsiteY18"/>
              </a:cxn>
              <a:cxn ang="0">
                <a:pos x="connsiteX19" y="connsiteY19"/>
              </a:cxn>
              <a:cxn ang="0">
                <a:pos x="connsiteX20" y="connsiteY20"/>
              </a:cxn>
              <a:cxn ang="0">
                <a:pos x="connsiteX21" y="connsiteY21"/>
              </a:cxn>
              <a:cxn ang="0">
                <a:pos x="connsiteX22" y="connsiteY22"/>
              </a:cxn>
              <a:cxn ang="0">
                <a:pos x="connsiteX23" y="connsiteY23"/>
              </a:cxn>
              <a:cxn ang="0">
                <a:pos x="connsiteX24" y="connsiteY24"/>
              </a:cxn>
              <a:cxn ang="0">
                <a:pos x="connsiteX25" y="connsiteY25"/>
              </a:cxn>
              <a:cxn ang="0">
                <a:pos x="connsiteX26" y="connsiteY26"/>
              </a:cxn>
              <a:cxn ang="0">
                <a:pos x="connsiteX27" y="connsiteY27"/>
              </a:cxn>
              <a:cxn ang="0">
                <a:pos x="connsiteX28" y="connsiteY28"/>
              </a:cxn>
              <a:cxn ang="0">
                <a:pos x="connsiteX29" y="connsiteY29"/>
              </a:cxn>
              <a:cxn ang="0">
                <a:pos x="connsiteX30" y="connsiteY30"/>
              </a:cxn>
              <a:cxn ang="0">
                <a:pos x="connsiteX31" y="connsiteY31"/>
              </a:cxn>
              <a:cxn ang="0">
                <a:pos x="connsiteX32" y="connsiteY32"/>
              </a:cxn>
              <a:cxn ang="0">
                <a:pos x="connsiteX33" y="connsiteY33"/>
              </a:cxn>
              <a:cxn ang="0">
                <a:pos x="connsiteX34" y="connsiteY34"/>
              </a:cxn>
              <a:cxn ang="0">
                <a:pos x="connsiteX35" y="connsiteY35"/>
              </a:cxn>
              <a:cxn ang="0">
                <a:pos x="connsiteX36" y="connsiteY36"/>
              </a:cxn>
              <a:cxn ang="0">
                <a:pos x="connsiteX37" y="connsiteY37"/>
              </a:cxn>
              <a:cxn ang="0">
                <a:pos x="connsiteX38" y="connsiteY38"/>
              </a:cxn>
              <a:cxn ang="0">
                <a:pos x="connsiteX39" y="connsiteY39"/>
              </a:cxn>
              <a:cxn ang="0">
                <a:pos x="connsiteX40" y="connsiteY40"/>
              </a:cxn>
              <a:cxn ang="0">
                <a:pos x="connsiteX41" y="connsiteY41"/>
              </a:cxn>
              <a:cxn ang="0">
                <a:pos x="connsiteX42" y="connsiteY42"/>
              </a:cxn>
              <a:cxn ang="0">
                <a:pos x="connsiteX43" y="connsiteY43"/>
              </a:cxn>
              <a:cxn ang="0">
                <a:pos x="connsiteX44" y="connsiteY44"/>
              </a:cxn>
              <a:cxn ang="0">
                <a:pos x="connsiteX45" y="connsiteY45"/>
              </a:cxn>
              <a:cxn ang="0">
                <a:pos x="connsiteX46" y="connsiteY46"/>
              </a:cxn>
              <a:cxn ang="0">
                <a:pos x="connsiteX47" y="connsiteY47"/>
              </a:cxn>
              <a:cxn ang="0">
                <a:pos x="connsiteX48" y="connsiteY48"/>
              </a:cxn>
              <a:cxn ang="0">
                <a:pos x="connsiteX49" y="connsiteY49"/>
              </a:cxn>
              <a:cxn ang="0">
                <a:pos x="connsiteX50" y="connsiteY50"/>
              </a:cxn>
              <a:cxn ang="0">
                <a:pos x="connsiteX51" y="connsiteY51"/>
              </a:cxn>
              <a:cxn ang="0">
                <a:pos x="connsiteX52" y="connsiteY52"/>
              </a:cxn>
              <a:cxn ang="0">
                <a:pos x="connsiteX53" y="connsiteY53"/>
              </a:cxn>
              <a:cxn ang="0">
                <a:pos x="connsiteX54" y="connsiteY54"/>
              </a:cxn>
              <a:cxn ang="0">
                <a:pos x="connsiteX55" y="connsiteY55"/>
              </a:cxn>
            </a:cxnLst>
            <a:rect l="l" t="t" r="r" b="b"/>
            <a:pathLst>
              <a:path w="257175" h="257175">
                <a:moveTo>
                  <a:pt x="64146" y="7145"/>
                </a:moveTo>
                <a:cubicBezTo>
                  <a:pt x="63558" y="7159"/>
                  <a:pt x="62973" y="7227"/>
                  <a:pt x="62397" y="7349"/>
                </a:cubicBezTo>
                <a:cubicBezTo>
                  <a:pt x="53760" y="7406"/>
                  <a:pt x="46026" y="7553"/>
                  <a:pt x="39756" y="8261"/>
                </a:cubicBezTo>
                <a:cubicBezTo>
                  <a:pt x="30796" y="9272"/>
                  <a:pt x="22928" y="11465"/>
                  <a:pt x="17115" y="17284"/>
                </a:cubicBezTo>
                <a:cubicBezTo>
                  <a:pt x="11304" y="23102"/>
                  <a:pt x="9116" y="30969"/>
                  <a:pt x="8111" y="39924"/>
                </a:cubicBezTo>
                <a:cubicBezTo>
                  <a:pt x="7106" y="48880"/>
                  <a:pt x="7144" y="59703"/>
                  <a:pt x="7144" y="73951"/>
                </a:cubicBezTo>
                <a:lnTo>
                  <a:pt x="7144" y="188251"/>
                </a:lnTo>
                <a:cubicBezTo>
                  <a:pt x="7144" y="202518"/>
                  <a:pt x="7119" y="213353"/>
                  <a:pt x="8130" y="222314"/>
                </a:cubicBezTo>
                <a:cubicBezTo>
                  <a:pt x="9141" y="231275"/>
                  <a:pt x="11335" y="239143"/>
                  <a:pt x="17153" y="244955"/>
                </a:cubicBezTo>
                <a:cubicBezTo>
                  <a:pt x="22971" y="250766"/>
                  <a:pt x="30838" y="252953"/>
                  <a:pt x="39794" y="253959"/>
                </a:cubicBezTo>
                <a:cubicBezTo>
                  <a:pt x="48749" y="254964"/>
                  <a:pt x="59572" y="254926"/>
                  <a:pt x="73820" y="254926"/>
                </a:cubicBezTo>
                <a:lnTo>
                  <a:pt x="188120" y="254926"/>
                </a:lnTo>
                <a:cubicBezTo>
                  <a:pt x="202386" y="254926"/>
                  <a:pt x="213222" y="254951"/>
                  <a:pt x="222183" y="253940"/>
                </a:cubicBezTo>
                <a:cubicBezTo>
                  <a:pt x="231144" y="252929"/>
                  <a:pt x="239012" y="250736"/>
                  <a:pt x="244824" y="244917"/>
                </a:cubicBezTo>
                <a:cubicBezTo>
                  <a:pt x="250636" y="239099"/>
                  <a:pt x="252823" y="231232"/>
                  <a:pt x="253828" y="222276"/>
                </a:cubicBezTo>
                <a:cubicBezTo>
                  <a:pt x="254834" y="213322"/>
                  <a:pt x="254795" y="202498"/>
                  <a:pt x="254795" y="188250"/>
                </a:cubicBezTo>
                <a:lnTo>
                  <a:pt x="254795" y="93000"/>
                </a:lnTo>
                <a:cubicBezTo>
                  <a:pt x="254795" y="80380"/>
                  <a:pt x="254855" y="71985"/>
                  <a:pt x="250535" y="63346"/>
                </a:cubicBezTo>
                <a:cubicBezTo>
                  <a:pt x="246218" y="54715"/>
                  <a:pt x="239195" y="48058"/>
                  <a:pt x="226611" y="35478"/>
                </a:cubicBezTo>
                <a:cubicBezTo>
                  <a:pt x="214022" y="22884"/>
                  <a:pt x="207444" y="15865"/>
                  <a:pt x="198817" y="11535"/>
                </a:cubicBezTo>
                <a:cubicBezTo>
                  <a:pt x="190560" y="7391"/>
                  <a:pt x="182398" y="7296"/>
                  <a:pt x="170577" y="7294"/>
                </a:cubicBezTo>
                <a:cubicBezTo>
                  <a:pt x="169611" y="7137"/>
                  <a:pt x="168626" y="7131"/>
                  <a:pt x="167657" y="7275"/>
                </a:cubicBezTo>
                <a:lnTo>
                  <a:pt x="73820" y="7275"/>
                </a:lnTo>
                <a:cubicBezTo>
                  <a:pt x="70910" y="7275"/>
                  <a:pt x="68701" y="7305"/>
                  <a:pt x="66063" y="7312"/>
                </a:cubicBezTo>
                <a:cubicBezTo>
                  <a:pt x="65431" y="7192"/>
                  <a:pt x="64789" y="7136"/>
                  <a:pt x="64147" y="7145"/>
                </a:cubicBezTo>
                <a:close/>
                <a:moveTo>
                  <a:pt x="73820" y="26325"/>
                </a:moveTo>
                <a:lnTo>
                  <a:pt x="159545" y="26325"/>
                </a:lnTo>
                <a:lnTo>
                  <a:pt x="159545" y="64444"/>
                </a:lnTo>
                <a:lnTo>
                  <a:pt x="73820" y="64444"/>
                </a:lnTo>
                <a:lnTo>
                  <a:pt x="73820" y="26325"/>
                </a:lnTo>
                <a:close/>
                <a:moveTo>
                  <a:pt x="54770" y="26474"/>
                </a:moveTo>
                <a:lnTo>
                  <a:pt x="54770" y="73968"/>
                </a:lnTo>
                <a:cubicBezTo>
                  <a:pt x="54770" y="79229"/>
                  <a:pt x="59034" y="83493"/>
                  <a:pt x="64295" y="83493"/>
                </a:cubicBezTo>
                <a:lnTo>
                  <a:pt x="169070" y="83493"/>
                </a:lnTo>
                <a:cubicBezTo>
                  <a:pt x="174330" y="83493"/>
                  <a:pt x="178594" y="79229"/>
                  <a:pt x="178595" y="73968"/>
                </a:cubicBezTo>
                <a:lnTo>
                  <a:pt x="178595" y="26566"/>
                </a:lnTo>
                <a:cubicBezTo>
                  <a:pt x="183768" y="26780"/>
                  <a:pt x="187551" y="27217"/>
                  <a:pt x="190259" y="28576"/>
                </a:cubicBezTo>
                <a:cubicBezTo>
                  <a:pt x="194396" y="30652"/>
                  <a:pt x="200537" y="36337"/>
                  <a:pt x="213123" y="48928"/>
                </a:cubicBezTo>
                <a:cubicBezTo>
                  <a:pt x="213129" y="48934"/>
                  <a:pt x="213135" y="48940"/>
                  <a:pt x="213142" y="48946"/>
                </a:cubicBezTo>
                <a:cubicBezTo>
                  <a:pt x="225724" y="61524"/>
                  <a:pt x="231408" y="67695"/>
                  <a:pt x="233494" y="71865"/>
                </a:cubicBezTo>
                <a:cubicBezTo>
                  <a:pt x="235579" y="76036"/>
                  <a:pt x="235745" y="80435"/>
                  <a:pt x="235745" y="92999"/>
                </a:cubicBezTo>
                <a:lnTo>
                  <a:pt x="235745" y="188249"/>
                </a:lnTo>
                <a:cubicBezTo>
                  <a:pt x="235745" y="202491"/>
                  <a:pt x="235685" y="213052"/>
                  <a:pt x="234888" y="220154"/>
                </a:cubicBezTo>
                <a:cubicBezTo>
                  <a:pt x="234091" y="227256"/>
                  <a:pt x="232699" y="230118"/>
                  <a:pt x="231353" y="231465"/>
                </a:cubicBezTo>
                <a:cubicBezTo>
                  <a:pt x="230009" y="232812"/>
                  <a:pt x="227146" y="234217"/>
                  <a:pt x="220043" y="235019"/>
                </a:cubicBezTo>
                <a:cubicBezTo>
                  <a:pt x="212940" y="235820"/>
                  <a:pt x="202376" y="235874"/>
                  <a:pt x="188119" y="235874"/>
                </a:cubicBezTo>
                <a:lnTo>
                  <a:pt x="73819" y="235874"/>
                </a:lnTo>
                <a:cubicBezTo>
                  <a:pt x="59577" y="235874"/>
                  <a:pt x="49016" y="235816"/>
                  <a:pt x="41914" y="235019"/>
                </a:cubicBezTo>
                <a:cubicBezTo>
                  <a:pt x="34812" y="234222"/>
                  <a:pt x="31950" y="232829"/>
                  <a:pt x="30603" y="231484"/>
                </a:cubicBezTo>
                <a:cubicBezTo>
                  <a:pt x="29256" y="230138"/>
                  <a:pt x="27851" y="227276"/>
                  <a:pt x="27050" y="220173"/>
                </a:cubicBezTo>
                <a:cubicBezTo>
                  <a:pt x="26248" y="213069"/>
                  <a:pt x="26194" y="202506"/>
                  <a:pt x="26194" y="188249"/>
                </a:cubicBezTo>
                <a:lnTo>
                  <a:pt x="26194" y="73949"/>
                </a:lnTo>
                <a:cubicBezTo>
                  <a:pt x="26194" y="59707"/>
                  <a:pt x="26253" y="49146"/>
                  <a:pt x="27050" y="42044"/>
                </a:cubicBezTo>
                <a:cubicBezTo>
                  <a:pt x="27847" y="34942"/>
                  <a:pt x="29239" y="32080"/>
                  <a:pt x="30584" y="30733"/>
                </a:cubicBezTo>
                <a:cubicBezTo>
                  <a:pt x="31930" y="29386"/>
                  <a:pt x="34792" y="27981"/>
                  <a:pt x="41895" y="27180"/>
                </a:cubicBezTo>
                <a:cubicBezTo>
                  <a:pt x="45338" y="26791"/>
                  <a:pt x="49675" y="26589"/>
                  <a:pt x="54769" y="26473"/>
                </a:cubicBezTo>
                <a:close/>
              </a:path>
            </a:pathLst>
          </a:custGeom>
          <a:grpFill/>
          <a:ln w="9525" cap="rnd">
            <a:noFill/>
            <a:prstDash val="solid"/>
            <a:round/>
          </a:ln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en-US"/>
          </a:p>
        </xdr:txBody>
      </xdr:sp>
      <xdr:sp macro="" textlink="">
        <xdr:nvSpPr>
          <xdr:cNvPr id="26" name="手繪多邊形：圖案​ 25">
            <a:extLst>
              <a:ext uri="{FF2B5EF4-FFF2-40B4-BE49-F238E27FC236}">
                <a16:creationId xmlns:a16="http://schemas.microsoft.com/office/drawing/2014/main" id="{64764D77-6FF1-4086-B8EE-688558BAFAA6}"/>
              </a:ext>
            </a:extLst>
          </xdr:cNvPr>
          <xdr:cNvSpPr/>
        </xdr:nvSpPr>
        <xdr:spPr>
          <a:xfrm>
            <a:off x="5381624" y="3218974"/>
            <a:ext cx="85725" cy="85725"/>
          </a:xfrm>
          <a:custGeom>
            <a:avLst/>
            <a:gdLst>
              <a:gd name="connsiteX0" fmla="*/ 45244 w 85725"/>
              <a:gd name="connsiteY0" fmla="*/ 7144 h 85725"/>
              <a:gd name="connsiteX1" fmla="*/ 7144 w 85725"/>
              <a:gd name="connsiteY1" fmla="*/ 45244 h 85725"/>
              <a:gd name="connsiteX2" fmla="*/ 45244 w 85725"/>
              <a:gd name="connsiteY2" fmla="*/ 83344 h 85725"/>
              <a:gd name="connsiteX3" fmla="*/ 83344 w 85725"/>
              <a:gd name="connsiteY3" fmla="*/ 45244 h 85725"/>
              <a:gd name="connsiteX4" fmla="*/ 45244 w 85725"/>
              <a:gd name="connsiteY4" fmla="*/ 7144 h 85725"/>
              <a:gd name="connsiteX5" fmla="*/ 45244 w 85725"/>
              <a:gd name="connsiteY5" fmla="*/ 26194 h 85725"/>
              <a:gd name="connsiteX6" fmla="*/ 64294 w 85725"/>
              <a:gd name="connsiteY6" fmla="*/ 45244 h 85725"/>
              <a:gd name="connsiteX7" fmla="*/ 45244 w 85725"/>
              <a:gd name="connsiteY7" fmla="*/ 64294 h 85725"/>
              <a:gd name="connsiteX8" fmla="*/ 26194 w 85725"/>
              <a:gd name="connsiteY8" fmla="*/ 45244 h 85725"/>
              <a:gd name="connsiteX9" fmla="*/ 45244 w 85725"/>
              <a:gd name="connsiteY9" fmla="*/ 26194 h 8572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</a:cxnLst>
            <a:rect l="l" t="t" r="r" b="b"/>
            <a:pathLst>
              <a:path w="85725" h="85725">
                <a:moveTo>
                  <a:pt x="45244" y="7144"/>
                </a:moveTo>
                <a:cubicBezTo>
                  <a:pt x="24314" y="7144"/>
                  <a:pt x="7144" y="24314"/>
                  <a:pt x="7144" y="45244"/>
                </a:cubicBezTo>
                <a:cubicBezTo>
                  <a:pt x="7144" y="66173"/>
                  <a:pt x="24314" y="83344"/>
                  <a:pt x="45244" y="83344"/>
                </a:cubicBezTo>
                <a:cubicBezTo>
                  <a:pt x="66173" y="83344"/>
                  <a:pt x="83344" y="66173"/>
                  <a:pt x="83344" y="45244"/>
                </a:cubicBezTo>
                <a:cubicBezTo>
                  <a:pt x="83344" y="24314"/>
                  <a:pt x="66173" y="7144"/>
                  <a:pt x="45244" y="7144"/>
                </a:cubicBezTo>
                <a:close/>
                <a:moveTo>
                  <a:pt x="45244" y="26194"/>
                </a:moveTo>
                <a:cubicBezTo>
                  <a:pt x="55877" y="26194"/>
                  <a:pt x="64294" y="34610"/>
                  <a:pt x="64294" y="45244"/>
                </a:cubicBezTo>
                <a:cubicBezTo>
                  <a:pt x="64294" y="55877"/>
                  <a:pt x="55877" y="64294"/>
                  <a:pt x="45244" y="64294"/>
                </a:cubicBezTo>
                <a:cubicBezTo>
                  <a:pt x="34610" y="64294"/>
                  <a:pt x="26194" y="55877"/>
                  <a:pt x="26194" y="45244"/>
                </a:cubicBezTo>
                <a:cubicBezTo>
                  <a:pt x="26194" y="34610"/>
                  <a:pt x="34610" y="26194"/>
                  <a:pt x="45244" y="26194"/>
                </a:cubicBezTo>
                <a:close/>
              </a:path>
            </a:pathLst>
          </a:custGeom>
          <a:grpFill/>
          <a:ln w="9525" cap="rnd">
            <a:noFill/>
            <a:prstDash val="solid"/>
            <a:round/>
          </a:ln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en-US"/>
          </a:p>
        </xdr:txBody>
      </xdr:sp>
    </xdr:grpSp>
    <xdr:clientData/>
  </xdr:twoCellAnchor>
  <xdr:twoCellAnchor>
    <xdr:from>
      <xdr:col>10</xdr:col>
      <xdr:colOff>95250</xdr:colOff>
      <xdr:row>23</xdr:row>
      <xdr:rowOff>0</xdr:rowOff>
    </xdr:from>
    <xdr:to>
      <xdr:col>11</xdr:col>
      <xdr:colOff>34200</xdr:colOff>
      <xdr:row>27</xdr:row>
      <xdr:rowOff>110400</xdr:rowOff>
    </xdr:to>
    <xdr:grpSp>
      <xdr:nvGrpSpPr>
        <xdr:cNvPr id="49" name="群組 48" descr="瀏覽按鈕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96E9644-CCDA-4D2B-9B67-12F0E12CF1A0}"/>
            </a:ext>
          </a:extLst>
        </xdr:cNvPr>
        <xdr:cNvGrpSpPr/>
      </xdr:nvGrpSpPr>
      <xdr:grpSpPr>
        <a:xfrm>
          <a:off x="7219950" y="5172075"/>
          <a:ext cx="720000" cy="720000"/>
          <a:chOff x="6230285" y="5095875"/>
          <a:chExt cx="720000" cy="720000"/>
        </a:xfrm>
      </xdr:grpSpPr>
      <xdr:sp macro="" textlink="" fLocksText="0">
        <xdr:nvSpPr>
          <xdr:cNvPr id="53" name="文字_上一個函式" descr="[上一步] 按鈕，附有移至上一個工作表的超連結">
            <a:extLst>
              <a:ext uri="{FF2B5EF4-FFF2-40B4-BE49-F238E27FC236}">
                <a16:creationId xmlns:a16="http://schemas.microsoft.com/office/drawing/2014/main" id="{B604A7B4-996D-4990-A45D-6927E857A164}"/>
              </a:ext>
            </a:extLst>
          </xdr:cNvPr>
          <xdr:cNvSpPr/>
        </xdr:nvSpPr>
        <xdr:spPr>
          <a:xfrm flipH="1">
            <a:off x="6230285" y="5095875"/>
            <a:ext cx="720000" cy="720000"/>
          </a:xfrm>
          <a:prstGeom prst="ellipse">
            <a:avLst/>
          </a:prstGeom>
          <a:solidFill>
            <a:schemeClr val="accent5">
              <a:lumMod val="75000"/>
            </a:schemeClr>
          </a:solidFill>
          <a:ln>
            <a:noFill/>
            <a:miter lim="800000"/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wrap="square" lIns="0" tIns="0" rIns="0" bIns="0" rtlCol="0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indent="0" algn="l" defTabSz="914400" rtl="0" eaLnBrk="1" latinLnBrk="0" hangingPunct="1"/>
            <a:endParaRPr lang="en-US" sz="1600" kern="1200">
              <a:solidFill>
                <a:schemeClr val="bg1"/>
              </a:solidFill>
              <a:latin typeface="+mj-lt"/>
              <a:ea typeface="Segoe UI" pitchFamily="34" charset="0"/>
              <a:cs typeface="Segoe UI" pitchFamily="34" charset="0"/>
            </a:endParaRPr>
          </a:p>
        </xdr:txBody>
      </xdr:sp>
      <xdr:sp macro="" textlink="">
        <xdr:nvSpPr>
          <xdr:cNvPr id="54" name="手繪多邊形：圖案​ 53">
            <a:extLst>
              <a:ext uri="{FF2B5EF4-FFF2-40B4-BE49-F238E27FC236}">
                <a16:creationId xmlns:a16="http://schemas.microsoft.com/office/drawing/2014/main" id="{8B0C9560-2020-4595-AA1A-EFE47863DF59}"/>
              </a:ext>
            </a:extLst>
          </xdr:cNvPr>
          <xdr:cNvSpPr/>
        </xdr:nvSpPr>
        <xdr:spPr>
          <a:xfrm rot="10800000">
            <a:off x="6426649" y="5314950"/>
            <a:ext cx="358721" cy="298938"/>
          </a:xfrm>
          <a:custGeom>
            <a:avLst/>
            <a:gdLst>
              <a:gd name="connsiteX0" fmla="*/ 110966 w 114300"/>
              <a:gd name="connsiteY0" fmla="*/ 46673 h 95250"/>
              <a:gd name="connsiteX1" fmla="*/ 72866 w 114300"/>
              <a:gd name="connsiteY1" fmla="*/ 8572 h 95250"/>
              <a:gd name="connsiteX2" fmla="*/ 66199 w 114300"/>
              <a:gd name="connsiteY2" fmla="*/ 8572 h 95250"/>
              <a:gd name="connsiteX3" fmla="*/ 66199 w 114300"/>
              <a:gd name="connsiteY3" fmla="*/ 15240 h 95250"/>
              <a:gd name="connsiteX4" fmla="*/ 95726 w 114300"/>
              <a:gd name="connsiteY4" fmla="*/ 44768 h 95250"/>
              <a:gd name="connsiteX5" fmla="*/ 11906 w 114300"/>
              <a:gd name="connsiteY5" fmla="*/ 44768 h 95250"/>
              <a:gd name="connsiteX6" fmla="*/ 7144 w 114300"/>
              <a:gd name="connsiteY6" fmla="*/ 50483 h 95250"/>
              <a:gd name="connsiteX7" fmla="*/ 11906 w 114300"/>
              <a:gd name="connsiteY7" fmla="*/ 55245 h 95250"/>
              <a:gd name="connsiteX8" fmla="*/ 95726 w 114300"/>
              <a:gd name="connsiteY8" fmla="*/ 55245 h 95250"/>
              <a:gd name="connsiteX9" fmla="*/ 66199 w 114300"/>
              <a:gd name="connsiteY9" fmla="*/ 84773 h 95250"/>
              <a:gd name="connsiteX10" fmla="*/ 66199 w 114300"/>
              <a:gd name="connsiteY10" fmla="*/ 91440 h 95250"/>
              <a:gd name="connsiteX11" fmla="*/ 70009 w 114300"/>
              <a:gd name="connsiteY11" fmla="*/ 92392 h 95250"/>
              <a:gd name="connsiteX12" fmla="*/ 73819 w 114300"/>
              <a:gd name="connsiteY12" fmla="*/ 91440 h 95250"/>
              <a:gd name="connsiteX13" fmla="*/ 111919 w 114300"/>
              <a:gd name="connsiteY13" fmla="*/ 53340 h 95250"/>
              <a:gd name="connsiteX14" fmla="*/ 110966 w 114300"/>
              <a:gd name="connsiteY14" fmla="*/ 46673 h 9525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  <a:cxn ang="0">
                <a:pos x="connsiteX14" y="connsiteY14"/>
              </a:cxn>
            </a:cxnLst>
            <a:rect l="l" t="t" r="r" b="b"/>
            <a:pathLst>
              <a:path w="114300" h="95250">
                <a:moveTo>
                  <a:pt x="110966" y="46673"/>
                </a:moveTo>
                <a:lnTo>
                  <a:pt x="72866" y="8572"/>
                </a:lnTo>
                <a:cubicBezTo>
                  <a:pt x="70961" y="6668"/>
                  <a:pt x="68104" y="6668"/>
                  <a:pt x="66199" y="8572"/>
                </a:cubicBezTo>
                <a:cubicBezTo>
                  <a:pt x="64294" y="10477"/>
                  <a:pt x="64294" y="13335"/>
                  <a:pt x="66199" y="15240"/>
                </a:cubicBezTo>
                <a:lnTo>
                  <a:pt x="95726" y="44768"/>
                </a:lnTo>
                <a:lnTo>
                  <a:pt x="11906" y="44768"/>
                </a:lnTo>
                <a:cubicBezTo>
                  <a:pt x="9049" y="45720"/>
                  <a:pt x="7144" y="47625"/>
                  <a:pt x="7144" y="50483"/>
                </a:cubicBezTo>
                <a:cubicBezTo>
                  <a:pt x="7144" y="53340"/>
                  <a:pt x="9049" y="55245"/>
                  <a:pt x="11906" y="55245"/>
                </a:cubicBezTo>
                <a:lnTo>
                  <a:pt x="95726" y="55245"/>
                </a:lnTo>
                <a:lnTo>
                  <a:pt x="66199" y="84773"/>
                </a:lnTo>
                <a:cubicBezTo>
                  <a:pt x="64294" y="86678"/>
                  <a:pt x="64294" y="89535"/>
                  <a:pt x="66199" y="91440"/>
                </a:cubicBezTo>
                <a:cubicBezTo>
                  <a:pt x="67151" y="92392"/>
                  <a:pt x="68104" y="92392"/>
                  <a:pt x="70009" y="92392"/>
                </a:cubicBezTo>
                <a:cubicBezTo>
                  <a:pt x="71914" y="92392"/>
                  <a:pt x="72866" y="92392"/>
                  <a:pt x="73819" y="91440"/>
                </a:cubicBezTo>
                <a:lnTo>
                  <a:pt x="111919" y="53340"/>
                </a:lnTo>
                <a:cubicBezTo>
                  <a:pt x="111919" y="52387"/>
                  <a:pt x="111919" y="48578"/>
                  <a:pt x="110966" y="46673"/>
                </a:cubicBezTo>
                <a:close/>
              </a:path>
            </a:pathLst>
          </a:custGeom>
          <a:solidFill>
            <a:schemeClr val="bg1"/>
          </a:solidFill>
          <a:ln w="9525" cap="flat">
            <a:noFill/>
            <a:prstDash val="solid"/>
            <a:miter/>
          </a:ln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en-US"/>
          </a:p>
        </xdr:txBody>
      </xdr:sp>
    </xdr:grpSp>
    <xdr:clientData fLocksWithSheet="0"/>
  </xdr:twoCellAnchor>
  <xdr:twoCellAnchor>
    <xdr:from>
      <xdr:col>11</xdr:col>
      <xdr:colOff>0</xdr:colOff>
      <xdr:row>21</xdr:row>
      <xdr:rowOff>0</xdr:rowOff>
    </xdr:from>
    <xdr:to>
      <xdr:col>12</xdr:col>
      <xdr:colOff>493350</xdr:colOff>
      <xdr:row>28</xdr:row>
      <xdr:rowOff>170624</xdr:rowOff>
    </xdr:to>
    <xdr:grpSp>
      <xdr:nvGrpSpPr>
        <xdr:cNvPr id="55" name="群組 54" descr="瀏覽按鈕">
          <a:extLst>
            <a:ext uri="{FF2B5EF4-FFF2-40B4-BE49-F238E27FC236}">
              <a16:creationId xmlns:a16="http://schemas.microsoft.com/office/drawing/2014/main" id="{60CC804D-711E-4F93-8D44-AFE27B19C4DB}"/>
            </a:ext>
          </a:extLst>
        </xdr:cNvPr>
        <xdr:cNvGrpSpPr/>
      </xdr:nvGrpSpPr>
      <xdr:grpSpPr>
        <a:xfrm>
          <a:off x="7905750" y="4867275"/>
          <a:ext cx="1274400" cy="1275524"/>
          <a:chOff x="6915150" y="4867275"/>
          <a:chExt cx="1275524" cy="1275524"/>
        </a:xfrm>
      </xdr:grpSpPr>
      <xdr:sp macro="" textlink="" fLocksText="0">
        <xdr:nvSpPr>
          <xdr:cNvPr id="51" name="文字_下一個函式" descr="[下一步] 按鈕，附有移至下一個工作表的超連結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C2413180-F951-4B3B-9E1A-B824C32D4E48}"/>
              </a:ext>
            </a:extLst>
          </xdr:cNvPr>
          <xdr:cNvSpPr/>
        </xdr:nvSpPr>
        <xdr:spPr>
          <a:xfrm>
            <a:off x="6915150" y="4867275"/>
            <a:ext cx="1275524" cy="1275524"/>
          </a:xfrm>
          <a:prstGeom prst="ellipse">
            <a:avLst/>
          </a:prstGeom>
          <a:solidFill>
            <a:schemeClr val="accent5"/>
          </a:solidFill>
          <a:ln>
            <a:noFill/>
            <a:miter lim="800000"/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wrap="square" lIns="0" tIns="0" rIns="0" bIns="0" rtlCol="0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tw" sz="1200">
                <a:solidFill>
                  <a:schemeClr val="bg1"/>
                </a:solidFill>
                <a:latin typeface="Microsoft JhengHei UI" panose="020B0604030504040204" pitchFamily="34" charset="-120"/>
                <a:ea typeface="Microsoft JhengHei UI" panose="020B0604030504040204" pitchFamily="34" charset="-120"/>
                <a:cs typeface="Segoe UI" pitchFamily="34" charset="0"/>
              </a:rPr>
              <a:t>下一個</a:t>
            </a:r>
          </a:p>
        </xdr:txBody>
      </xdr:sp>
      <xdr:sp macro="" textlink="">
        <xdr:nvSpPr>
          <xdr:cNvPr id="52" name="手繪多邊形：圖案​ 51">
            <a:extLst>
              <a:ext uri="{FF2B5EF4-FFF2-40B4-BE49-F238E27FC236}">
                <a16:creationId xmlns:a16="http://schemas.microsoft.com/office/drawing/2014/main" id="{7011CB61-6262-44CC-A7B5-965603C40357}"/>
              </a:ext>
            </a:extLst>
          </xdr:cNvPr>
          <xdr:cNvSpPr/>
        </xdr:nvSpPr>
        <xdr:spPr>
          <a:xfrm>
            <a:off x="7610945" y="5347983"/>
            <a:ext cx="358721" cy="298938"/>
          </a:xfrm>
          <a:custGeom>
            <a:avLst/>
            <a:gdLst>
              <a:gd name="connsiteX0" fmla="*/ 110966 w 114300"/>
              <a:gd name="connsiteY0" fmla="*/ 46673 h 95250"/>
              <a:gd name="connsiteX1" fmla="*/ 72866 w 114300"/>
              <a:gd name="connsiteY1" fmla="*/ 8572 h 95250"/>
              <a:gd name="connsiteX2" fmla="*/ 66199 w 114300"/>
              <a:gd name="connsiteY2" fmla="*/ 8572 h 95250"/>
              <a:gd name="connsiteX3" fmla="*/ 66199 w 114300"/>
              <a:gd name="connsiteY3" fmla="*/ 15240 h 95250"/>
              <a:gd name="connsiteX4" fmla="*/ 95726 w 114300"/>
              <a:gd name="connsiteY4" fmla="*/ 44768 h 95250"/>
              <a:gd name="connsiteX5" fmla="*/ 11906 w 114300"/>
              <a:gd name="connsiteY5" fmla="*/ 44768 h 95250"/>
              <a:gd name="connsiteX6" fmla="*/ 7144 w 114300"/>
              <a:gd name="connsiteY6" fmla="*/ 50483 h 95250"/>
              <a:gd name="connsiteX7" fmla="*/ 11906 w 114300"/>
              <a:gd name="connsiteY7" fmla="*/ 55245 h 95250"/>
              <a:gd name="connsiteX8" fmla="*/ 95726 w 114300"/>
              <a:gd name="connsiteY8" fmla="*/ 55245 h 95250"/>
              <a:gd name="connsiteX9" fmla="*/ 66199 w 114300"/>
              <a:gd name="connsiteY9" fmla="*/ 84773 h 95250"/>
              <a:gd name="connsiteX10" fmla="*/ 66199 w 114300"/>
              <a:gd name="connsiteY10" fmla="*/ 91440 h 95250"/>
              <a:gd name="connsiteX11" fmla="*/ 70009 w 114300"/>
              <a:gd name="connsiteY11" fmla="*/ 92392 h 95250"/>
              <a:gd name="connsiteX12" fmla="*/ 73819 w 114300"/>
              <a:gd name="connsiteY12" fmla="*/ 91440 h 95250"/>
              <a:gd name="connsiteX13" fmla="*/ 111919 w 114300"/>
              <a:gd name="connsiteY13" fmla="*/ 53340 h 95250"/>
              <a:gd name="connsiteX14" fmla="*/ 110966 w 114300"/>
              <a:gd name="connsiteY14" fmla="*/ 46673 h 9525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  <a:cxn ang="0">
                <a:pos x="connsiteX14" y="connsiteY14"/>
              </a:cxn>
            </a:cxnLst>
            <a:rect l="l" t="t" r="r" b="b"/>
            <a:pathLst>
              <a:path w="114300" h="95250">
                <a:moveTo>
                  <a:pt x="110966" y="46673"/>
                </a:moveTo>
                <a:lnTo>
                  <a:pt x="72866" y="8572"/>
                </a:lnTo>
                <a:cubicBezTo>
                  <a:pt x="70961" y="6668"/>
                  <a:pt x="68104" y="6668"/>
                  <a:pt x="66199" y="8572"/>
                </a:cubicBezTo>
                <a:cubicBezTo>
                  <a:pt x="64294" y="10477"/>
                  <a:pt x="64294" y="13335"/>
                  <a:pt x="66199" y="15240"/>
                </a:cubicBezTo>
                <a:lnTo>
                  <a:pt x="95726" y="44768"/>
                </a:lnTo>
                <a:lnTo>
                  <a:pt x="11906" y="44768"/>
                </a:lnTo>
                <a:cubicBezTo>
                  <a:pt x="9049" y="45720"/>
                  <a:pt x="7144" y="47625"/>
                  <a:pt x="7144" y="50483"/>
                </a:cubicBezTo>
                <a:cubicBezTo>
                  <a:pt x="7144" y="53340"/>
                  <a:pt x="9049" y="55245"/>
                  <a:pt x="11906" y="55245"/>
                </a:cubicBezTo>
                <a:lnTo>
                  <a:pt x="95726" y="55245"/>
                </a:lnTo>
                <a:lnTo>
                  <a:pt x="66199" y="84773"/>
                </a:lnTo>
                <a:cubicBezTo>
                  <a:pt x="64294" y="86678"/>
                  <a:pt x="64294" y="89535"/>
                  <a:pt x="66199" y="91440"/>
                </a:cubicBezTo>
                <a:cubicBezTo>
                  <a:pt x="67151" y="92392"/>
                  <a:pt x="68104" y="92392"/>
                  <a:pt x="70009" y="92392"/>
                </a:cubicBezTo>
                <a:cubicBezTo>
                  <a:pt x="71914" y="92392"/>
                  <a:pt x="72866" y="92392"/>
                  <a:pt x="73819" y="91440"/>
                </a:cubicBezTo>
                <a:lnTo>
                  <a:pt x="111919" y="53340"/>
                </a:lnTo>
                <a:cubicBezTo>
                  <a:pt x="111919" y="52387"/>
                  <a:pt x="111919" y="48578"/>
                  <a:pt x="110966" y="46673"/>
                </a:cubicBezTo>
                <a:close/>
              </a:path>
            </a:pathLst>
          </a:custGeom>
          <a:solidFill>
            <a:schemeClr val="bg1"/>
          </a:solidFill>
          <a:ln w="9525" cap="flat">
            <a:noFill/>
            <a:prstDash val="solid"/>
            <a:miter/>
          </a:ln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en-US"/>
          </a:p>
        </xdr:txBody>
      </xdr:sp>
    </xdr:grpSp>
    <xdr:clientData fLocksWithSheet="0"/>
  </xdr:twoCellAnchor>
  <xdr:twoCellAnchor editAs="absolute">
    <xdr:from>
      <xdr:col>2</xdr:col>
      <xdr:colOff>495300</xdr:colOff>
      <xdr:row>29</xdr:row>
      <xdr:rowOff>136146</xdr:rowOff>
    </xdr:from>
    <xdr:to>
      <xdr:col>7</xdr:col>
      <xdr:colOff>550950</xdr:colOff>
      <xdr:row>29</xdr:row>
      <xdr:rowOff>475855</xdr:rowOff>
    </xdr:to>
    <xdr:sp macro="" textlink="" fLocksText="0">
      <xdr:nvSpPr>
        <xdr:cNvPr id="56" name="文字_函式意見反應" descr="[意見反應] 按鈕，附有移至網頁表單的超連結">
          <a:hlinkClick xmlns:r="http://schemas.openxmlformats.org/officeDocument/2006/relationships" r:id="rId3" tooltip="選取以提供有關本教學課程的意見反應"/>
          <a:extLst>
            <a:ext uri="{FF2B5EF4-FFF2-40B4-BE49-F238E27FC236}">
              <a16:creationId xmlns:a16="http://schemas.microsoft.com/office/drawing/2014/main" id="{5DB0ECCF-9E9B-4898-9FE4-A1AC2C3E26A0}"/>
            </a:ext>
          </a:extLst>
        </xdr:cNvPr>
        <xdr:cNvSpPr/>
      </xdr:nvSpPr>
      <xdr:spPr>
        <a:xfrm>
          <a:off x="2057400" y="6298821"/>
          <a:ext cx="3160800" cy="339709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 rtl="0"/>
          <a:r>
            <a:rPr lang="zh-tw" sz="900" i="1" u="none">
              <a:solidFill>
                <a:sysClr val="windowText" lastClr="000000"/>
              </a:solidFill>
              <a:latin typeface="Microsoft JhengHei UI" panose="020B0604030504040204" pitchFamily="34" charset="-120"/>
              <a:ea typeface="Microsoft JhengHei UI" panose="020B0604030504040204" pitchFamily="34" charset="-120"/>
              <a:cs typeface="Segoe UI" pitchFamily="34" charset="0"/>
            </a:rPr>
            <a:t>提供有關此範本的意見反應</a:t>
          </a:r>
        </a:p>
      </xdr:txBody>
    </xdr:sp>
    <xdr:clientData fLocksWithSheet="0"/>
  </xdr:twoCellAnchor>
</xdr:wsDr>
</file>

<file path=xl/drawings/drawing49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361949</xdr:colOff>
      <xdr:row>0</xdr:row>
      <xdr:rowOff>104775</xdr:rowOff>
    </xdr:from>
    <xdr:to>
      <xdr:col>12</xdr:col>
      <xdr:colOff>556258</xdr:colOff>
      <xdr:row>0</xdr:row>
      <xdr:rowOff>714375</xdr:rowOff>
    </xdr:to>
    <xdr:sp macro="[0]!SaveAndRefresh" textlink="">
      <xdr:nvSpPr>
        <xdr:cNvPr id="21" name="矩形 20" descr="按一下這裡以儲存您的結果並從頭開始&#10;">
          <a:extLst>
            <a:ext uri="{FF2B5EF4-FFF2-40B4-BE49-F238E27FC236}">
              <a16:creationId xmlns:a16="http://schemas.microsoft.com/office/drawing/2014/main" id="{567369C9-CA84-4C61-8161-FEBAFC7CCE4C}"/>
            </a:ext>
          </a:extLst>
        </xdr:cNvPr>
        <xdr:cNvSpPr/>
      </xdr:nvSpPr>
      <xdr:spPr>
        <a:xfrm>
          <a:off x="7486649" y="104775"/>
          <a:ext cx="1756409" cy="609600"/>
        </a:xfrm>
        <a:prstGeom prst="rect">
          <a:avLst/>
        </a:prstGeom>
        <a:noFill/>
        <a:ln w="3175">
          <a:solidFill>
            <a:schemeClr val="bg1">
              <a:alpha val="34000"/>
            </a:schemeClr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Ins="432000" rtlCol="0" anchor="ctr"/>
        <a:lstStyle/>
        <a:p>
          <a:pPr marL="0" marR="0" lvl="0" indent="0" algn="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zh-tw" sz="1200">
              <a:solidFill>
                <a:schemeClr val="bg1"/>
              </a:solidFill>
              <a:effectLst/>
              <a:latin typeface="Microsoft JhengHei UI" panose="020B0604030504040204" pitchFamily="34" charset="-120"/>
              <a:ea typeface="Microsoft JhengHei UI" panose="020B0604030504040204" pitchFamily="34" charset="-120"/>
              <a:cs typeface="Segoe UI" panose="020B0502040204020203" pitchFamily="34" charset="0"/>
            </a:rPr>
            <a:t>按一下</a:t>
          </a:r>
          <a:r>
            <a:rPr lang="zh-tw" sz="1200" baseline="0">
              <a:solidFill>
                <a:schemeClr val="bg1"/>
              </a:solidFill>
              <a:effectLst/>
              <a:latin typeface="Microsoft JhengHei UI" panose="020B0604030504040204" pitchFamily="34" charset="-120"/>
              <a:ea typeface="Microsoft JhengHei UI" panose="020B0604030504040204" pitchFamily="34" charset="-120"/>
              <a:cs typeface="Segoe UI" panose="020B0502040204020203" pitchFamily="34" charset="0"/>
            </a:rPr>
            <a:t>這裡</a:t>
          </a:r>
          <a:r>
            <a:rPr lang="zh-tw" sz="1200" b="1">
              <a:solidFill>
                <a:schemeClr val="bg1"/>
              </a:solidFill>
              <a:effectLst/>
              <a:latin typeface="Microsoft JhengHei UI" panose="020B0604030504040204" pitchFamily="34" charset="-120"/>
              <a:ea typeface="Microsoft JhengHei UI" panose="020B0604030504040204" pitchFamily="34" charset="-120"/>
              <a:cs typeface="Segoe UI" panose="020B0502040204020203" pitchFamily="34" charset="0"/>
            </a:rPr>
            <a:t>儲存</a:t>
          </a:r>
          <a:r>
            <a:rPr lang="zh-tw" sz="1200">
              <a:solidFill>
                <a:schemeClr val="bg1"/>
              </a:solidFill>
              <a:effectLst/>
              <a:latin typeface="Microsoft JhengHei UI" panose="020B0604030504040204" pitchFamily="34" charset="-120"/>
              <a:ea typeface="Microsoft JhengHei UI" panose="020B0604030504040204" pitchFamily="34" charset="-120"/>
              <a:cs typeface="Segoe UI" panose="020B0502040204020203" pitchFamily="34" charset="0"/>
            </a:rPr>
            <a:t>您的結果並</a:t>
          </a:r>
          <a:r>
            <a:rPr lang="zh-tw" sz="1200" b="1">
              <a:solidFill>
                <a:schemeClr val="bg1"/>
              </a:solidFill>
              <a:effectLst/>
              <a:latin typeface="Microsoft JhengHei UI" panose="020B0604030504040204" pitchFamily="34" charset="-120"/>
              <a:ea typeface="Microsoft JhengHei UI" panose="020B0604030504040204" pitchFamily="34" charset="-120"/>
              <a:cs typeface="Segoe UI" panose="020B0502040204020203" pitchFamily="34" charset="0"/>
            </a:rPr>
            <a:t>重新</a:t>
          </a:r>
          <a:r>
            <a:rPr lang="zh-tw" sz="1200">
              <a:solidFill>
                <a:schemeClr val="bg1"/>
              </a:solidFill>
              <a:effectLst/>
              <a:latin typeface="Microsoft JhengHei UI" panose="020B0604030504040204" pitchFamily="34" charset="-120"/>
              <a:ea typeface="Microsoft JhengHei UI" panose="020B0604030504040204" pitchFamily="34" charset="-120"/>
              <a:cs typeface="Segoe UI" panose="020B0502040204020203" pitchFamily="34" charset="0"/>
            </a:rPr>
            <a:t>開始</a:t>
          </a:r>
          <a:endParaRPr lang="en-US" sz="1200">
            <a:solidFill>
              <a:schemeClr val="bg1"/>
            </a:solidFill>
            <a:effectLst/>
            <a:latin typeface="Microsoft JhengHei UI" panose="020B0604030504040204" pitchFamily="34" charset="-120"/>
            <a:ea typeface="Microsoft JhengHei UI" panose="020B0604030504040204" pitchFamily="34" charset="-120"/>
            <a:cs typeface="Segoe UI" panose="020B0502040204020203" pitchFamily="34" charset="0"/>
          </a:endParaRPr>
        </a:p>
      </xdr:txBody>
    </xdr:sp>
    <xdr:clientData fLocksWithSheet="0"/>
  </xdr:twoCellAnchor>
  <xdr:twoCellAnchor>
    <xdr:from>
      <xdr:col>12</xdr:col>
      <xdr:colOff>261506</xdr:colOff>
      <xdr:row>0</xdr:row>
      <xdr:rowOff>292678</xdr:rowOff>
    </xdr:from>
    <xdr:to>
      <xdr:col>12</xdr:col>
      <xdr:colOff>495301</xdr:colOff>
      <xdr:row>0</xdr:row>
      <xdr:rowOff>526473</xdr:rowOff>
    </xdr:to>
    <xdr:grpSp>
      <xdr:nvGrpSpPr>
        <xdr:cNvPr id="47" name="群組 46" descr="儲存圖示">
          <a:extLst>
            <a:ext uri="{FF2B5EF4-FFF2-40B4-BE49-F238E27FC236}">
              <a16:creationId xmlns:a16="http://schemas.microsoft.com/office/drawing/2014/main" id="{A81BB7BF-4E62-47E9-AD3D-FC39553E8D9B}"/>
            </a:ext>
          </a:extLst>
        </xdr:cNvPr>
        <xdr:cNvGrpSpPr/>
      </xdr:nvGrpSpPr>
      <xdr:grpSpPr>
        <a:xfrm>
          <a:off x="8948306" y="292678"/>
          <a:ext cx="233795" cy="233795"/>
          <a:chOff x="5295898" y="3095018"/>
          <a:chExt cx="257175" cy="257175"/>
        </a:xfrm>
        <a:solidFill>
          <a:schemeClr val="bg1"/>
        </a:solidFill>
      </xdr:grpSpPr>
      <xdr:sp macro="" textlink="">
        <xdr:nvSpPr>
          <xdr:cNvPr id="48" name="手繪多邊形：圖案​ 47">
            <a:extLst>
              <a:ext uri="{FF2B5EF4-FFF2-40B4-BE49-F238E27FC236}">
                <a16:creationId xmlns:a16="http://schemas.microsoft.com/office/drawing/2014/main" id="{97FDFDF3-6EB6-45B6-8BD9-3784F7C1B8ED}"/>
              </a:ext>
            </a:extLst>
          </xdr:cNvPr>
          <xdr:cNvSpPr/>
        </xdr:nvSpPr>
        <xdr:spPr>
          <a:xfrm>
            <a:off x="5295898" y="3095018"/>
            <a:ext cx="257175" cy="257175"/>
          </a:xfrm>
          <a:custGeom>
            <a:avLst/>
            <a:gdLst>
              <a:gd name="connsiteX0" fmla="*/ 64146 w 257175"/>
              <a:gd name="connsiteY0" fmla="*/ 7145 h 257175"/>
              <a:gd name="connsiteX1" fmla="*/ 62397 w 257175"/>
              <a:gd name="connsiteY1" fmla="*/ 7349 h 257175"/>
              <a:gd name="connsiteX2" fmla="*/ 39756 w 257175"/>
              <a:gd name="connsiteY2" fmla="*/ 8261 h 257175"/>
              <a:gd name="connsiteX3" fmla="*/ 17115 w 257175"/>
              <a:gd name="connsiteY3" fmla="*/ 17284 h 257175"/>
              <a:gd name="connsiteX4" fmla="*/ 8111 w 257175"/>
              <a:gd name="connsiteY4" fmla="*/ 39924 h 257175"/>
              <a:gd name="connsiteX5" fmla="*/ 7144 w 257175"/>
              <a:gd name="connsiteY5" fmla="*/ 73951 h 257175"/>
              <a:gd name="connsiteX6" fmla="*/ 7144 w 257175"/>
              <a:gd name="connsiteY6" fmla="*/ 188251 h 257175"/>
              <a:gd name="connsiteX7" fmla="*/ 8130 w 257175"/>
              <a:gd name="connsiteY7" fmla="*/ 222314 h 257175"/>
              <a:gd name="connsiteX8" fmla="*/ 17153 w 257175"/>
              <a:gd name="connsiteY8" fmla="*/ 244955 h 257175"/>
              <a:gd name="connsiteX9" fmla="*/ 39794 w 257175"/>
              <a:gd name="connsiteY9" fmla="*/ 253959 h 257175"/>
              <a:gd name="connsiteX10" fmla="*/ 73820 w 257175"/>
              <a:gd name="connsiteY10" fmla="*/ 254926 h 257175"/>
              <a:gd name="connsiteX11" fmla="*/ 188120 w 257175"/>
              <a:gd name="connsiteY11" fmla="*/ 254926 h 257175"/>
              <a:gd name="connsiteX12" fmla="*/ 222183 w 257175"/>
              <a:gd name="connsiteY12" fmla="*/ 253940 h 257175"/>
              <a:gd name="connsiteX13" fmla="*/ 244824 w 257175"/>
              <a:gd name="connsiteY13" fmla="*/ 244917 h 257175"/>
              <a:gd name="connsiteX14" fmla="*/ 253828 w 257175"/>
              <a:gd name="connsiteY14" fmla="*/ 222276 h 257175"/>
              <a:gd name="connsiteX15" fmla="*/ 254795 w 257175"/>
              <a:gd name="connsiteY15" fmla="*/ 188250 h 257175"/>
              <a:gd name="connsiteX16" fmla="*/ 254795 w 257175"/>
              <a:gd name="connsiteY16" fmla="*/ 93000 h 257175"/>
              <a:gd name="connsiteX17" fmla="*/ 250535 w 257175"/>
              <a:gd name="connsiteY17" fmla="*/ 63346 h 257175"/>
              <a:gd name="connsiteX18" fmla="*/ 226611 w 257175"/>
              <a:gd name="connsiteY18" fmla="*/ 35478 h 257175"/>
              <a:gd name="connsiteX19" fmla="*/ 198817 w 257175"/>
              <a:gd name="connsiteY19" fmla="*/ 11535 h 257175"/>
              <a:gd name="connsiteX20" fmla="*/ 170577 w 257175"/>
              <a:gd name="connsiteY20" fmla="*/ 7294 h 257175"/>
              <a:gd name="connsiteX21" fmla="*/ 167657 w 257175"/>
              <a:gd name="connsiteY21" fmla="*/ 7275 h 257175"/>
              <a:gd name="connsiteX22" fmla="*/ 73820 w 257175"/>
              <a:gd name="connsiteY22" fmla="*/ 7275 h 257175"/>
              <a:gd name="connsiteX23" fmla="*/ 66063 w 257175"/>
              <a:gd name="connsiteY23" fmla="*/ 7312 h 257175"/>
              <a:gd name="connsiteX24" fmla="*/ 64147 w 257175"/>
              <a:gd name="connsiteY24" fmla="*/ 7145 h 257175"/>
              <a:gd name="connsiteX25" fmla="*/ 73820 w 257175"/>
              <a:gd name="connsiteY25" fmla="*/ 26325 h 257175"/>
              <a:gd name="connsiteX26" fmla="*/ 159545 w 257175"/>
              <a:gd name="connsiteY26" fmla="*/ 26325 h 257175"/>
              <a:gd name="connsiteX27" fmla="*/ 159545 w 257175"/>
              <a:gd name="connsiteY27" fmla="*/ 64444 h 257175"/>
              <a:gd name="connsiteX28" fmla="*/ 73820 w 257175"/>
              <a:gd name="connsiteY28" fmla="*/ 64444 h 257175"/>
              <a:gd name="connsiteX29" fmla="*/ 73820 w 257175"/>
              <a:gd name="connsiteY29" fmla="*/ 26325 h 257175"/>
              <a:gd name="connsiteX30" fmla="*/ 54770 w 257175"/>
              <a:gd name="connsiteY30" fmla="*/ 26474 h 257175"/>
              <a:gd name="connsiteX31" fmla="*/ 54770 w 257175"/>
              <a:gd name="connsiteY31" fmla="*/ 73968 h 257175"/>
              <a:gd name="connsiteX32" fmla="*/ 64295 w 257175"/>
              <a:gd name="connsiteY32" fmla="*/ 83493 h 257175"/>
              <a:gd name="connsiteX33" fmla="*/ 169070 w 257175"/>
              <a:gd name="connsiteY33" fmla="*/ 83493 h 257175"/>
              <a:gd name="connsiteX34" fmla="*/ 178595 w 257175"/>
              <a:gd name="connsiteY34" fmla="*/ 73968 h 257175"/>
              <a:gd name="connsiteX35" fmla="*/ 178595 w 257175"/>
              <a:gd name="connsiteY35" fmla="*/ 26566 h 257175"/>
              <a:gd name="connsiteX36" fmla="*/ 190259 w 257175"/>
              <a:gd name="connsiteY36" fmla="*/ 28576 h 257175"/>
              <a:gd name="connsiteX37" fmla="*/ 213123 w 257175"/>
              <a:gd name="connsiteY37" fmla="*/ 48928 h 257175"/>
              <a:gd name="connsiteX38" fmla="*/ 213142 w 257175"/>
              <a:gd name="connsiteY38" fmla="*/ 48946 h 257175"/>
              <a:gd name="connsiteX39" fmla="*/ 233494 w 257175"/>
              <a:gd name="connsiteY39" fmla="*/ 71865 h 257175"/>
              <a:gd name="connsiteX40" fmla="*/ 235745 w 257175"/>
              <a:gd name="connsiteY40" fmla="*/ 92999 h 257175"/>
              <a:gd name="connsiteX41" fmla="*/ 235745 w 257175"/>
              <a:gd name="connsiteY41" fmla="*/ 188249 h 257175"/>
              <a:gd name="connsiteX42" fmla="*/ 234888 w 257175"/>
              <a:gd name="connsiteY42" fmla="*/ 220154 h 257175"/>
              <a:gd name="connsiteX43" fmla="*/ 231353 w 257175"/>
              <a:gd name="connsiteY43" fmla="*/ 231465 h 257175"/>
              <a:gd name="connsiteX44" fmla="*/ 220043 w 257175"/>
              <a:gd name="connsiteY44" fmla="*/ 235019 h 257175"/>
              <a:gd name="connsiteX45" fmla="*/ 188119 w 257175"/>
              <a:gd name="connsiteY45" fmla="*/ 235874 h 257175"/>
              <a:gd name="connsiteX46" fmla="*/ 73819 w 257175"/>
              <a:gd name="connsiteY46" fmla="*/ 235874 h 257175"/>
              <a:gd name="connsiteX47" fmla="*/ 41914 w 257175"/>
              <a:gd name="connsiteY47" fmla="*/ 235019 h 257175"/>
              <a:gd name="connsiteX48" fmla="*/ 30603 w 257175"/>
              <a:gd name="connsiteY48" fmla="*/ 231484 h 257175"/>
              <a:gd name="connsiteX49" fmla="*/ 27050 w 257175"/>
              <a:gd name="connsiteY49" fmla="*/ 220173 h 257175"/>
              <a:gd name="connsiteX50" fmla="*/ 26194 w 257175"/>
              <a:gd name="connsiteY50" fmla="*/ 188249 h 257175"/>
              <a:gd name="connsiteX51" fmla="*/ 26194 w 257175"/>
              <a:gd name="connsiteY51" fmla="*/ 73949 h 257175"/>
              <a:gd name="connsiteX52" fmla="*/ 27050 w 257175"/>
              <a:gd name="connsiteY52" fmla="*/ 42044 h 257175"/>
              <a:gd name="connsiteX53" fmla="*/ 30584 w 257175"/>
              <a:gd name="connsiteY53" fmla="*/ 30733 h 257175"/>
              <a:gd name="connsiteX54" fmla="*/ 41895 w 257175"/>
              <a:gd name="connsiteY54" fmla="*/ 27180 h 257175"/>
              <a:gd name="connsiteX55" fmla="*/ 54769 w 257175"/>
              <a:gd name="connsiteY55" fmla="*/ 26473 h 25717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  <a:cxn ang="0">
                <a:pos x="connsiteX14" y="connsiteY14"/>
              </a:cxn>
              <a:cxn ang="0">
                <a:pos x="connsiteX15" y="connsiteY15"/>
              </a:cxn>
              <a:cxn ang="0">
                <a:pos x="connsiteX16" y="connsiteY16"/>
              </a:cxn>
              <a:cxn ang="0">
                <a:pos x="connsiteX17" y="connsiteY17"/>
              </a:cxn>
              <a:cxn ang="0">
                <a:pos x="connsiteX18" y="connsiteY18"/>
              </a:cxn>
              <a:cxn ang="0">
                <a:pos x="connsiteX19" y="connsiteY19"/>
              </a:cxn>
              <a:cxn ang="0">
                <a:pos x="connsiteX20" y="connsiteY20"/>
              </a:cxn>
              <a:cxn ang="0">
                <a:pos x="connsiteX21" y="connsiteY21"/>
              </a:cxn>
              <a:cxn ang="0">
                <a:pos x="connsiteX22" y="connsiteY22"/>
              </a:cxn>
              <a:cxn ang="0">
                <a:pos x="connsiteX23" y="connsiteY23"/>
              </a:cxn>
              <a:cxn ang="0">
                <a:pos x="connsiteX24" y="connsiteY24"/>
              </a:cxn>
              <a:cxn ang="0">
                <a:pos x="connsiteX25" y="connsiteY25"/>
              </a:cxn>
              <a:cxn ang="0">
                <a:pos x="connsiteX26" y="connsiteY26"/>
              </a:cxn>
              <a:cxn ang="0">
                <a:pos x="connsiteX27" y="connsiteY27"/>
              </a:cxn>
              <a:cxn ang="0">
                <a:pos x="connsiteX28" y="connsiteY28"/>
              </a:cxn>
              <a:cxn ang="0">
                <a:pos x="connsiteX29" y="connsiteY29"/>
              </a:cxn>
              <a:cxn ang="0">
                <a:pos x="connsiteX30" y="connsiteY30"/>
              </a:cxn>
              <a:cxn ang="0">
                <a:pos x="connsiteX31" y="connsiteY31"/>
              </a:cxn>
              <a:cxn ang="0">
                <a:pos x="connsiteX32" y="connsiteY32"/>
              </a:cxn>
              <a:cxn ang="0">
                <a:pos x="connsiteX33" y="connsiteY33"/>
              </a:cxn>
              <a:cxn ang="0">
                <a:pos x="connsiteX34" y="connsiteY34"/>
              </a:cxn>
              <a:cxn ang="0">
                <a:pos x="connsiteX35" y="connsiteY35"/>
              </a:cxn>
              <a:cxn ang="0">
                <a:pos x="connsiteX36" y="connsiteY36"/>
              </a:cxn>
              <a:cxn ang="0">
                <a:pos x="connsiteX37" y="connsiteY37"/>
              </a:cxn>
              <a:cxn ang="0">
                <a:pos x="connsiteX38" y="connsiteY38"/>
              </a:cxn>
              <a:cxn ang="0">
                <a:pos x="connsiteX39" y="connsiteY39"/>
              </a:cxn>
              <a:cxn ang="0">
                <a:pos x="connsiteX40" y="connsiteY40"/>
              </a:cxn>
              <a:cxn ang="0">
                <a:pos x="connsiteX41" y="connsiteY41"/>
              </a:cxn>
              <a:cxn ang="0">
                <a:pos x="connsiteX42" y="connsiteY42"/>
              </a:cxn>
              <a:cxn ang="0">
                <a:pos x="connsiteX43" y="connsiteY43"/>
              </a:cxn>
              <a:cxn ang="0">
                <a:pos x="connsiteX44" y="connsiteY44"/>
              </a:cxn>
              <a:cxn ang="0">
                <a:pos x="connsiteX45" y="connsiteY45"/>
              </a:cxn>
              <a:cxn ang="0">
                <a:pos x="connsiteX46" y="connsiteY46"/>
              </a:cxn>
              <a:cxn ang="0">
                <a:pos x="connsiteX47" y="connsiteY47"/>
              </a:cxn>
              <a:cxn ang="0">
                <a:pos x="connsiteX48" y="connsiteY48"/>
              </a:cxn>
              <a:cxn ang="0">
                <a:pos x="connsiteX49" y="connsiteY49"/>
              </a:cxn>
              <a:cxn ang="0">
                <a:pos x="connsiteX50" y="connsiteY50"/>
              </a:cxn>
              <a:cxn ang="0">
                <a:pos x="connsiteX51" y="connsiteY51"/>
              </a:cxn>
              <a:cxn ang="0">
                <a:pos x="connsiteX52" y="connsiteY52"/>
              </a:cxn>
              <a:cxn ang="0">
                <a:pos x="connsiteX53" y="connsiteY53"/>
              </a:cxn>
              <a:cxn ang="0">
                <a:pos x="connsiteX54" y="connsiteY54"/>
              </a:cxn>
              <a:cxn ang="0">
                <a:pos x="connsiteX55" y="connsiteY55"/>
              </a:cxn>
            </a:cxnLst>
            <a:rect l="l" t="t" r="r" b="b"/>
            <a:pathLst>
              <a:path w="257175" h="257175">
                <a:moveTo>
                  <a:pt x="64146" y="7145"/>
                </a:moveTo>
                <a:cubicBezTo>
                  <a:pt x="63558" y="7159"/>
                  <a:pt x="62973" y="7227"/>
                  <a:pt x="62397" y="7349"/>
                </a:cubicBezTo>
                <a:cubicBezTo>
                  <a:pt x="53760" y="7406"/>
                  <a:pt x="46026" y="7553"/>
                  <a:pt x="39756" y="8261"/>
                </a:cubicBezTo>
                <a:cubicBezTo>
                  <a:pt x="30796" y="9272"/>
                  <a:pt x="22928" y="11465"/>
                  <a:pt x="17115" y="17284"/>
                </a:cubicBezTo>
                <a:cubicBezTo>
                  <a:pt x="11304" y="23102"/>
                  <a:pt x="9116" y="30969"/>
                  <a:pt x="8111" y="39924"/>
                </a:cubicBezTo>
                <a:cubicBezTo>
                  <a:pt x="7106" y="48880"/>
                  <a:pt x="7144" y="59703"/>
                  <a:pt x="7144" y="73951"/>
                </a:cubicBezTo>
                <a:lnTo>
                  <a:pt x="7144" y="188251"/>
                </a:lnTo>
                <a:cubicBezTo>
                  <a:pt x="7144" y="202518"/>
                  <a:pt x="7119" y="213353"/>
                  <a:pt x="8130" y="222314"/>
                </a:cubicBezTo>
                <a:cubicBezTo>
                  <a:pt x="9141" y="231275"/>
                  <a:pt x="11335" y="239143"/>
                  <a:pt x="17153" y="244955"/>
                </a:cubicBezTo>
                <a:cubicBezTo>
                  <a:pt x="22971" y="250766"/>
                  <a:pt x="30838" y="252953"/>
                  <a:pt x="39794" y="253959"/>
                </a:cubicBezTo>
                <a:cubicBezTo>
                  <a:pt x="48749" y="254964"/>
                  <a:pt x="59572" y="254926"/>
                  <a:pt x="73820" y="254926"/>
                </a:cubicBezTo>
                <a:lnTo>
                  <a:pt x="188120" y="254926"/>
                </a:lnTo>
                <a:cubicBezTo>
                  <a:pt x="202386" y="254926"/>
                  <a:pt x="213222" y="254951"/>
                  <a:pt x="222183" y="253940"/>
                </a:cubicBezTo>
                <a:cubicBezTo>
                  <a:pt x="231144" y="252929"/>
                  <a:pt x="239012" y="250736"/>
                  <a:pt x="244824" y="244917"/>
                </a:cubicBezTo>
                <a:cubicBezTo>
                  <a:pt x="250636" y="239099"/>
                  <a:pt x="252823" y="231232"/>
                  <a:pt x="253828" y="222276"/>
                </a:cubicBezTo>
                <a:cubicBezTo>
                  <a:pt x="254834" y="213322"/>
                  <a:pt x="254795" y="202498"/>
                  <a:pt x="254795" y="188250"/>
                </a:cubicBezTo>
                <a:lnTo>
                  <a:pt x="254795" y="93000"/>
                </a:lnTo>
                <a:cubicBezTo>
                  <a:pt x="254795" y="80380"/>
                  <a:pt x="254855" y="71985"/>
                  <a:pt x="250535" y="63346"/>
                </a:cubicBezTo>
                <a:cubicBezTo>
                  <a:pt x="246218" y="54715"/>
                  <a:pt x="239195" y="48058"/>
                  <a:pt x="226611" y="35478"/>
                </a:cubicBezTo>
                <a:cubicBezTo>
                  <a:pt x="214022" y="22884"/>
                  <a:pt x="207444" y="15865"/>
                  <a:pt x="198817" y="11535"/>
                </a:cubicBezTo>
                <a:cubicBezTo>
                  <a:pt x="190560" y="7391"/>
                  <a:pt x="182398" y="7296"/>
                  <a:pt x="170577" y="7294"/>
                </a:cubicBezTo>
                <a:cubicBezTo>
                  <a:pt x="169611" y="7137"/>
                  <a:pt x="168626" y="7131"/>
                  <a:pt x="167657" y="7275"/>
                </a:cubicBezTo>
                <a:lnTo>
                  <a:pt x="73820" y="7275"/>
                </a:lnTo>
                <a:cubicBezTo>
                  <a:pt x="70910" y="7275"/>
                  <a:pt x="68701" y="7305"/>
                  <a:pt x="66063" y="7312"/>
                </a:cubicBezTo>
                <a:cubicBezTo>
                  <a:pt x="65431" y="7192"/>
                  <a:pt x="64789" y="7136"/>
                  <a:pt x="64147" y="7145"/>
                </a:cubicBezTo>
                <a:close/>
                <a:moveTo>
                  <a:pt x="73820" y="26325"/>
                </a:moveTo>
                <a:lnTo>
                  <a:pt x="159545" y="26325"/>
                </a:lnTo>
                <a:lnTo>
                  <a:pt x="159545" y="64444"/>
                </a:lnTo>
                <a:lnTo>
                  <a:pt x="73820" y="64444"/>
                </a:lnTo>
                <a:lnTo>
                  <a:pt x="73820" y="26325"/>
                </a:lnTo>
                <a:close/>
                <a:moveTo>
                  <a:pt x="54770" y="26474"/>
                </a:moveTo>
                <a:lnTo>
                  <a:pt x="54770" y="73968"/>
                </a:lnTo>
                <a:cubicBezTo>
                  <a:pt x="54770" y="79229"/>
                  <a:pt x="59034" y="83493"/>
                  <a:pt x="64295" y="83493"/>
                </a:cubicBezTo>
                <a:lnTo>
                  <a:pt x="169070" y="83493"/>
                </a:lnTo>
                <a:cubicBezTo>
                  <a:pt x="174330" y="83493"/>
                  <a:pt x="178594" y="79229"/>
                  <a:pt x="178595" y="73968"/>
                </a:cubicBezTo>
                <a:lnTo>
                  <a:pt x="178595" y="26566"/>
                </a:lnTo>
                <a:cubicBezTo>
                  <a:pt x="183768" y="26780"/>
                  <a:pt x="187551" y="27217"/>
                  <a:pt x="190259" y="28576"/>
                </a:cubicBezTo>
                <a:cubicBezTo>
                  <a:pt x="194396" y="30652"/>
                  <a:pt x="200537" y="36337"/>
                  <a:pt x="213123" y="48928"/>
                </a:cubicBezTo>
                <a:cubicBezTo>
                  <a:pt x="213129" y="48934"/>
                  <a:pt x="213135" y="48940"/>
                  <a:pt x="213142" y="48946"/>
                </a:cubicBezTo>
                <a:cubicBezTo>
                  <a:pt x="225724" y="61524"/>
                  <a:pt x="231408" y="67695"/>
                  <a:pt x="233494" y="71865"/>
                </a:cubicBezTo>
                <a:cubicBezTo>
                  <a:pt x="235579" y="76036"/>
                  <a:pt x="235745" y="80435"/>
                  <a:pt x="235745" y="92999"/>
                </a:cubicBezTo>
                <a:lnTo>
                  <a:pt x="235745" y="188249"/>
                </a:lnTo>
                <a:cubicBezTo>
                  <a:pt x="235745" y="202491"/>
                  <a:pt x="235685" y="213052"/>
                  <a:pt x="234888" y="220154"/>
                </a:cubicBezTo>
                <a:cubicBezTo>
                  <a:pt x="234091" y="227256"/>
                  <a:pt x="232699" y="230118"/>
                  <a:pt x="231353" y="231465"/>
                </a:cubicBezTo>
                <a:cubicBezTo>
                  <a:pt x="230009" y="232812"/>
                  <a:pt x="227146" y="234217"/>
                  <a:pt x="220043" y="235019"/>
                </a:cubicBezTo>
                <a:cubicBezTo>
                  <a:pt x="212940" y="235820"/>
                  <a:pt x="202376" y="235874"/>
                  <a:pt x="188119" y="235874"/>
                </a:cubicBezTo>
                <a:lnTo>
                  <a:pt x="73819" y="235874"/>
                </a:lnTo>
                <a:cubicBezTo>
                  <a:pt x="59577" y="235874"/>
                  <a:pt x="49016" y="235816"/>
                  <a:pt x="41914" y="235019"/>
                </a:cubicBezTo>
                <a:cubicBezTo>
                  <a:pt x="34812" y="234222"/>
                  <a:pt x="31950" y="232829"/>
                  <a:pt x="30603" y="231484"/>
                </a:cubicBezTo>
                <a:cubicBezTo>
                  <a:pt x="29256" y="230138"/>
                  <a:pt x="27851" y="227276"/>
                  <a:pt x="27050" y="220173"/>
                </a:cubicBezTo>
                <a:cubicBezTo>
                  <a:pt x="26248" y="213069"/>
                  <a:pt x="26194" y="202506"/>
                  <a:pt x="26194" y="188249"/>
                </a:cubicBezTo>
                <a:lnTo>
                  <a:pt x="26194" y="73949"/>
                </a:lnTo>
                <a:cubicBezTo>
                  <a:pt x="26194" y="59707"/>
                  <a:pt x="26253" y="49146"/>
                  <a:pt x="27050" y="42044"/>
                </a:cubicBezTo>
                <a:cubicBezTo>
                  <a:pt x="27847" y="34942"/>
                  <a:pt x="29239" y="32080"/>
                  <a:pt x="30584" y="30733"/>
                </a:cubicBezTo>
                <a:cubicBezTo>
                  <a:pt x="31930" y="29386"/>
                  <a:pt x="34792" y="27981"/>
                  <a:pt x="41895" y="27180"/>
                </a:cubicBezTo>
                <a:cubicBezTo>
                  <a:pt x="45338" y="26791"/>
                  <a:pt x="49675" y="26589"/>
                  <a:pt x="54769" y="26473"/>
                </a:cubicBezTo>
                <a:close/>
              </a:path>
            </a:pathLst>
          </a:custGeom>
          <a:grpFill/>
          <a:ln w="9525" cap="rnd">
            <a:noFill/>
            <a:prstDash val="solid"/>
            <a:round/>
          </a:ln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en-US"/>
          </a:p>
        </xdr:txBody>
      </xdr:sp>
      <xdr:sp macro="" textlink="">
        <xdr:nvSpPr>
          <xdr:cNvPr id="49" name="手繪多邊形：圖案​ 48">
            <a:extLst>
              <a:ext uri="{FF2B5EF4-FFF2-40B4-BE49-F238E27FC236}">
                <a16:creationId xmlns:a16="http://schemas.microsoft.com/office/drawing/2014/main" id="{A7DB42D3-4592-4AA8-8FE9-B157183F40EC}"/>
              </a:ext>
            </a:extLst>
          </xdr:cNvPr>
          <xdr:cNvSpPr/>
        </xdr:nvSpPr>
        <xdr:spPr>
          <a:xfrm>
            <a:off x="5381624" y="3218974"/>
            <a:ext cx="85725" cy="85725"/>
          </a:xfrm>
          <a:custGeom>
            <a:avLst/>
            <a:gdLst>
              <a:gd name="connsiteX0" fmla="*/ 45244 w 85725"/>
              <a:gd name="connsiteY0" fmla="*/ 7144 h 85725"/>
              <a:gd name="connsiteX1" fmla="*/ 7144 w 85725"/>
              <a:gd name="connsiteY1" fmla="*/ 45244 h 85725"/>
              <a:gd name="connsiteX2" fmla="*/ 45244 w 85725"/>
              <a:gd name="connsiteY2" fmla="*/ 83344 h 85725"/>
              <a:gd name="connsiteX3" fmla="*/ 83344 w 85725"/>
              <a:gd name="connsiteY3" fmla="*/ 45244 h 85725"/>
              <a:gd name="connsiteX4" fmla="*/ 45244 w 85725"/>
              <a:gd name="connsiteY4" fmla="*/ 7144 h 85725"/>
              <a:gd name="connsiteX5" fmla="*/ 45244 w 85725"/>
              <a:gd name="connsiteY5" fmla="*/ 26194 h 85725"/>
              <a:gd name="connsiteX6" fmla="*/ 64294 w 85725"/>
              <a:gd name="connsiteY6" fmla="*/ 45244 h 85725"/>
              <a:gd name="connsiteX7" fmla="*/ 45244 w 85725"/>
              <a:gd name="connsiteY7" fmla="*/ 64294 h 85725"/>
              <a:gd name="connsiteX8" fmla="*/ 26194 w 85725"/>
              <a:gd name="connsiteY8" fmla="*/ 45244 h 85725"/>
              <a:gd name="connsiteX9" fmla="*/ 45244 w 85725"/>
              <a:gd name="connsiteY9" fmla="*/ 26194 h 8572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</a:cxnLst>
            <a:rect l="l" t="t" r="r" b="b"/>
            <a:pathLst>
              <a:path w="85725" h="85725">
                <a:moveTo>
                  <a:pt x="45244" y="7144"/>
                </a:moveTo>
                <a:cubicBezTo>
                  <a:pt x="24314" y="7144"/>
                  <a:pt x="7144" y="24314"/>
                  <a:pt x="7144" y="45244"/>
                </a:cubicBezTo>
                <a:cubicBezTo>
                  <a:pt x="7144" y="66173"/>
                  <a:pt x="24314" y="83344"/>
                  <a:pt x="45244" y="83344"/>
                </a:cubicBezTo>
                <a:cubicBezTo>
                  <a:pt x="66173" y="83344"/>
                  <a:pt x="83344" y="66173"/>
                  <a:pt x="83344" y="45244"/>
                </a:cubicBezTo>
                <a:cubicBezTo>
                  <a:pt x="83344" y="24314"/>
                  <a:pt x="66173" y="7144"/>
                  <a:pt x="45244" y="7144"/>
                </a:cubicBezTo>
                <a:close/>
                <a:moveTo>
                  <a:pt x="45244" y="26194"/>
                </a:moveTo>
                <a:cubicBezTo>
                  <a:pt x="55877" y="26194"/>
                  <a:pt x="64294" y="34610"/>
                  <a:pt x="64294" y="45244"/>
                </a:cubicBezTo>
                <a:cubicBezTo>
                  <a:pt x="64294" y="55877"/>
                  <a:pt x="55877" y="64294"/>
                  <a:pt x="45244" y="64294"/>
                </a:cubicBezTo>
                <a:cubicBezTo>
                  <a:pt x="34610" y="64294"/>
                  <a:pt x="26194" y="55877"/>
                  <a:pt x="26194" y="45244"/>
                </a:cubicBezTo>
                <a:cubicBezTo>
                  <a:pt x="26194" y="34610"/>
                  <a:pt x="34610" y="26194"/>
                  <a:pt x="45244" y="26194"/>
                </a:cubicBezTo>
                <a:close/>
              </a:path>
            </a:pathLst>
          </a:custGeom>
          <a:grpFill/>
          <a:ln w="9525" cap="rnd">
            <a:noFill/>
            <a:prstDash val="solid"/>
            <a:round/>
          </a:ln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en-US"/>
          </a:p>
        </xdr:txBody>
      </xdr:sp>
    </xdr:grpSp>
    <xdr:clientData/>
  </xdr:twoCellAnchor>
  <xdr:twoCellAnchor>
    <xdr:from>
      <xdr:col>10</xdr:col>
      <xdr:colOff>95250</xdr:colOff>
      <xdr:row>23</xdr:row>
      <xdr:rowOff>0</xdr:rowOff>
    </xdr:from>
    <xdr:to>
      <xdr:col>11</xdr:col>
      <xdr:colOff>34200</xdr:colOff>
      <xdr:row>27</xdr:row>
      <xdr:rowOff>110400</xdr:rowOff>
    </xdr:to>
    <xdr:grpSp>
      <xdr:nvGrpSpPr>
        <xdr:cNvPr id="51" name="群組 50" descr="瀏覽按鈕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BFDED8B-B849-47C4-837B-72FD8E118998}"/>
            </a:ext>
          </a:extLst>
        </xdr:cNvPr>
        <xdr:cNvGrpSpPr/>
      </xdr:nvGrpSpPr>
      <xdr:grpSpPr>
        <a:xfrm>
          <a:off x="7219950" y="5172075"/>
          <a:ext cx="720000" cy="720000"/>
          <a:chOff x="6230285" y="5095875"/>
          <a:chExt cx="720000" cy="720000"/>
        </a:xfrm>
      </xdr:grpSpPr>
      <xdr:sp macro="" textlink="" fLocksText="0">
        <xdr:nvSpPr>
          <xdr:cNvPr id="55" name="文字_上一個函式" descr="[上一步] 按鈕，附有移至上一個工作表的超連結">
            <a:extLst>
              <a:ext uri="{FF2B5EF4-FFF2-40B4-BE49-F238E27FC236}">
                <a16:creationId xmlns:a16="http://schemas.microsoft.com/office/drawing/2014/main" id="{30C76E90-57BB-41E6-95D5-5BB8F4946118}"/>
              </a:ext>
            </a:extLst>
          </xdr:cNvPr>
          <xdr:cNvSpPr/>
        </xdr:nvSpPr>
        <xdr:spPr>
          <a:xfrm flipH="1">
            <a:off x="6230285" y="5095875"/>
            <a:ext cx="720000" cy="720000"/>
          </a:xfrm>
          <a:prstGeom prst="ellipse">
            <a:avLst/>
          </a:prstGeom>
          <a:solidFill>
            <a:schemeClr val="accent5">
              <a:lumMod val="75000"/>
            </a:schemeClr>
          </a:solidFill>
          <a:ln>
            <a:noFill/>
            <a:miter lim="800000"/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wrap="square" lIns="0" tIns="0" rIns="0" bIns="0" rtlCol="0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indent="0" algn="l" defTabSz="914400" rtl="0" eaLnBrk="1" latinLnBrk="0" hangingPunct="1"/>
            <a:endParaRPr lang="en-US" sz="1600" kern="1200">
              <a:solidFill>
                <a:schemeClr val="bg1"/>
              </a:solidFill>
              <a:latin typeface="+mj-lt"/>
              <a:ea typeface="Segoe UI" pitchFamily="34" charset="0"/>
              <a:cs typeface="Segoe UI" pitchFamily="34" charset="0"/>
            </a:endParaRPr>
          </a:p>
        </xdr:txBody>
      </xdr:sp>
      <xdr:sp macro="" textlink="">
        <xdr:nvSpPr>
          <xdr:cNvPr id="56" name="手繪多邊形：圖案​ 55">
            <a:extLst>
              <a:ext uri="{FF2B5EF4-FFF2-40B4-BE49-F238E27FC236}">
                <a16:creationId xmlns:a16="http://schemas.microsoft.com/office/drawing/2014/main" id="{8D55EBF1-DBB5-4C9A-8674-7057045D4A47}"/>
              </a:ext>
            </a:extLst>
          </xdr:cNvPr>
          <xdr:cNvSpPr/>
        </xdr:nvSpPr>
        <xdr:spPr>
          <a:xfrm rot="10800000">
            <a:off x="6426649" y="5314950"/>
            <a:ext cx="358721" cy="298938"/>
          </a:xfrm>
          <a:custGeom>
            <a:avLst/>
            <a:gdLst>
              <a:gd name="connsiteX0" fmla="*/ 110966 w 114300"/>
              <a:gd name="connsiteY0" fmla="*/ 46673 h 95250"/>
              <a:gd name="connsiteX1" fmla="*/ 72866 w 114300"/>
              <a:gd name="connsiteY1" fmla="*/ 8572 h 95250"/>
              <a:gd name="connsiteX2" fmla="*/ 66199 w 114300"/>
              <a:gd name="connsiteY2" fmla="*/ 8572 h 95250"/>
              <a:gd name="connsiteX3" fmla="*/ 66199 w 114300"/>
              <a:gd name="connsiteY3" fmla="*/ 15240 h 95250"/>
              <a:gd name="connsiteX4" fmla="*/ 95726 w 114300"/>
              <a:gd name="connsiteY4" fmla="*/ 44768 h 95250"/>
              <a:gd name="connsiteX5" fmla="*/ 11906 w 114300"/>
              <a:gd name="connsiteY5" fmla="*/ 44768 h 95250"/>
              <a:gd name="connsiteX6" fmla="*/ 7144 w 114300"/>
              <a:gd name="connsiteY6" fmla="*/ 50483 h 95250"/>
              <a:gd name="connsiteX7" fmla="*/ 11906 w 114300"/>
              <a:gd name="connsiteY7" fmla="*/ 55245 h 95250"/>
              <a:gd name="connsiteX8" fmla="*/ 95726 w 114300"/>
              <a:gd name="connsiteY8" fmla="*/ 55245 h 95250"/>
              <a:gd name="connsiteX9" fmla="*/ 66199 w 114300"/>
              <a:gd name="connsiteY9" fmla="*/ 84773 h 95250"/>
              <a:gd name="connsiteX10" fmla="*/ 66199 w 114300"/>
              <a:gd name="connsiteY10" fmla="*/ 91440 h 95250"/>
              <a:gd name="connsiteX11" fmla="*/ 70009 w 114300"/>
              <a:gd name="connsiteY11" fmla="*/ 92392 h 95250"/>
              <a:gd name="connsiteX12" fmla="*/ 73819 w 114300"/>
              <a:gd name="connsiteY12" fmla="*/ 91440 h 95250"/>
              <a:gd name="connsiteX13" fmla="*/ 111919 w 114300"/>
              <a:gd name="connsiteY13" fmla="*/ 53340 h 95250"/>
              <a:gd name="connsiteX14" fmla="*/ 110966 w 114300"/>
              <a:gd name="connsiteY14" fmla="*/ 46673 h 9525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  <a:cxn ang="0">
                <a:pos x="connsiteX14" y="connsiteY14"/>
              </a:cxn>
            </a:cxnLst>
            <a:rect l="l" t="t" r="r" b="b"/>
            <a:pathLst>
              <a:path w="114300" h="95250">
                <a:moveTo>
                  <a:pt x="110966" y="46673"/>
                </a:moveTo>
                <a:lnTo>
                  <a:pt x="72866" y="8572"/>
                </a:lnTo>
                <a:cubicBezTo>
                  <a:pt x="70961" y="6668"/>
                  <a:pt x="68104" y="6668"/>
                  <a:pt x="66199" y="8572"/>
                </a:cubicBezTo>
                <a:cubicBezTo>
                  <a:pt x="64294" y="10477"/>
                  <a:pt x="64294" y="13335"/>
                  <a:pt x="66199" y="15240"/>
                </a:cubicBezTo>
                <a:lnTo>
                  <a:pt x="95726" y="44768"/>
                </a:lnTo>
                <a:lnTo>
                  <a:pt x="11906" y="44768"/>
                </a:lnTo>
                <a:cubicBezTo>
                  <a:pt x="9049" y="45720"/>
                  <a:pt x="7144" y="47625"/>
                  <a:pt x="7144" y="50483"/>
                </a:cubicBezTo>
                <a:cubicBezTo>
                  <a:pt x="7144" y="53340"/>
                  <a:pt x="9049" y="55245"/>
                  <a:pt x="11906" y="55245"/>
                </a:cubicBezTo>
                <a:lnTo>
                  <a:pt x="95726" y="55245"/>
                </a:lnTo>
                <a:lnTo>
                  <a:pt x="66199" y="84773"/>
                </a:lnTo>
                <a:cubicBezTo>
                  <a:pt x="64294" y="86678"/>
                  <a:pt x="64294" y="89535"/>
                  <a:pt x="66199" y="91440"/>
                </a:cubicBezTo>
                <a:cubicBezTo>
                  <a:pt x="67151" y="92392"/>
                  <a:pt x="68104" y="92392"/>
                  <a:pt x="70009" y="92392"/>
                </a:cubicBezTo>
                <a:cubicBezTo>
                  <a:pt x="71914" y="92392"/>
                  <a:pt x="72866" y="92392"/>
                  <a:pt x="73819" y="91440"/>
                </a:cubicBezTo>
                <a:lnTo>
                  <a:pt x="111919" y="53340"/>
                </a:lnTo>
                <a:cubicBezTo>
                  <a:pt x="111919" y="52387"/>
                  <a:pt x="111919" y="48578"/>
                  <a:pt x="110966" y="46673"/>
                </a:cubicBezTo>
                <a:close/>
              </a:path>
            </a:pathLst>
          </a:custGeom>
          <a:solidFill>
            <a:schemeClr val="bg1"/>
          </a:solidFill>
          <a:ln w="9525" cap="flat">
            <a:noFill/>
            <a:prstDash val="solid"/>
            <a:miter/>
          </a:ln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en-US"/>
          </a:p>
        </xdr:txBody>
      </xdr:sp>
    </xdr:grpSp>
    <xdr:clientData fLocksWithSheet="0"/>
  </xdr:twoCellAnchor>
  <xdr:twoCellAnchor>
    <xdr:from>
      <xdr:col>11</xdr:col>
      <xdr:colOff>0</xdr:colOff>
      <xdr:row>21</xdr:row>
      <xdr:rowOff>0</xdr:rowOff>
    </xdr:from>
    <xdr:to>
      <xdr:col>12</xdr:col>
      <xdr:colOff>493350</xdr:colOff>
      <xdr:row>28</xdr:row>
      <xdr:rowOff>170624</xdr:rowOff>
    </xdr:to>
    <xdr:grpSp>
      <xdr:nvGrpSpPr>
        <xdr:cNvPr id="10" name="群組 9" descr="瀏覽按鈕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22597A7-189B-4A76-8472-AD9739BAF783}"/>
            </a:ext>
          </a:extLst>
        </xdr:cNvPr>
        <xdr:cNvGrpSpPr/>
      </xdr:nvGrpSpPr>
      <xdr:grpSpPr>
        <a:xfrm>
          <a:off x="7905750" y="4867275"/>
          <a:ext cx="1274400" cy="1275524"/>
          <a:chOff x="6915150" y="4867275"/>
          <a:chExt cx="1275524" cy="1275524"/>
        </a:xfrm>
      </xdr:grpSpPr>
      <xdr:sp macro="" textlink="" fLocksText="0">
        <xdr:nvSpPr>
          <xdr:cNvPr id="53" name="文字_下一個函式" descr="[下一步] 按鈕，附有移至下一個工作表的超連結">
            <a:extLst>
              <a:ext uri="{FF2B5EF4-FFF2-40B4-BE49-F238E27FC236}">
                <a16:creationId xmlns:a16="http://schemas.microsoft.com/office/drawing/2014/main" id="{03B7CC23-293A-4218-AE2C-53DF1F4959AD}"/>
              </a:ext>
            </a:extLst>
          </xdr:cNvPr>
          <xdr:cNvSpPr/>
        </xdr:nvSpPr>
        <xdr:spPr>
          <a:xfrm>
            <a:off x="6915150" y="4867275"/>
            <a:ext cx="1275524" cy="1275524"/>
          </a:xfrm>
          <a:prstGeom prst="ellipse">
            <a:avLst/>
          </a:prstGeom>
          <a:solidFill>
            <a:schemeClr val="accent5"/>
          </a:solidFill>
          <a:ln>
            <a:noFill/>
            <a:miter lim="800000"/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wrap="square" lIns="0" tIns="0" rIns="0" bIns="0" rtlCol="0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tw" sz="1200">
                <a:solidFill>
                  <a:schemeClr val="bg1"/>
                </a:solidFill>
                <a:latin typeface="Microsoft JhengHei UI" panose="020B0604030504040204" pitchFamily="34" charset="-120"/>
                <a:ea typeface="Microsoft JhengHei UI" panose="020B0604030504040204" pitchFamily="34" charset="-120"/>
                <a:cs typeface="Segoe UI" pitchFamily="34" charset="0"/>
              </a:rPr>
              <a:t>下一個</a:t>
            </a:r>
          </a:p>
        </xdr:txBody>
      </xdr:sp>
      <xdr:sp macro="" textlink="">
        <xdr:nvSpPr>
          <xdr:cNvPr id="54" name="手繪多邊形：圖案​ 53">
            <a:extLst>
              <a:ext uri="{FF2B5EF4-FFF2-40B4-BE49-F238E27FC236}">
                <a16:creationId xmlns:a16="http://schemas.microsoft.com/office/drawing/2014/main" id="{2D8F7E3C-B23E-4157-AE9C-7B5B4B00BE82}"/>
              </a:ext>
            </a:extLst>
          </xdr:cNvPr>
          <xdr:cNvSpPr/>
        </xdr:nvSpPr>
        <xdr:spPr>
          <a:xfrm>
            <a:off x="7610945" y="5347983"/>
            <a:ext cx="358721" cy="298938"/>
          </a:xfrm>
          <a:custGeom>
            <a:avLst/>
            <a:gdLst>
              <a:gd name="connsiteX0" fmla="*/ 110966 w 114300"/>
              <a:gd name="connsiteY0" fmla="*/ 46673 h 95250"/>
              <a:gd name="connsiteX1" fmla="*/ 72866 w 114300"/>
              <a:gd name="connsiteY1" fmla="*/ 8572 h 95250"/>
              <a:gd name="connsiteX2" fmla="*/ 66199 w 114300"/>
              <a:gd name="connsiteY2" fmla="*/ 8572 h 95250"/>
              <a:gd name="connsiteX3" fmla="*/ 66199 w 114300"/>
              <a:gd name="connsiteY3" fmla="*/ 15240 h 95250"/>
              <a:gd name="connsiteX4" fmla="*/ 95726 w 114300"/>
              <a:gd name="connsiteY4" fmla="*/ 44768 h 95250"/>
              <a:gd name="connsiteX5" fmla="*/ 11906 w 114300"/>
              <a:gd name="connsiteY5" fmla="*/ 44768 h 95250"/>
              <a:gd name="connsiteX6" fmla="*/ 7144 w 114300"/>
              <a:gd name="connsiteY6" fmla="*/ 50483 h 95250"/>
              <a:gd name="connsiteX7" fmla="*/ 11906 w 114300"/>
              <a:gd name="connsiteY7" fmla="*/ 55245 h 95250"/>
              <a:gd name="connsiteX8" fmla="*/ 95726 w 114300"/>
              <a:gd name="connsiteY8" fmla="*/ 55245 h 95250"/>
              <a:gd name="connsiteX9" fmla="*/ 66199 w 114300"/>
              <a:gd name="connsiteY9" fmla="*/ 84773 h 95250"/>
              <a:gd name="connsiteX10" fmla="*/ 66199 w 114300"/>
              <a:gd name="connsiteY10" fmla="*/ 91440 h 95250"/>
              <a:gd name="connsiteX11" fmla="*/ 70009 w 114300"/>
              <a:gd name="connsiteY11" fmla="*/ 92392 h 95250"/>
              <a:gd name="connsiteX12" fmla="*/ 73819 w 114300"/>
              <a:gd name="connsiteY12" fmla="*/ 91440 h 95250"/>
              <a:gd name="connsiteX13" fmla="*/ 111919 w 114300"/>
              <a:gd name="connsiteY13" fmla="*/ 53340 h 95250"/>
              <a:gd name="connsiteX14" fmla="*/ 110966 w 114300"/>
              <a:gd name="connsiteY14" fmla="*/ 46673 h 9525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  <a:cxn ang="0">
                <a:pos x="connsiteX14" y="connsiteY14"/>
              </a:cxn>
            </a:cxnLst>
            <a:rect l="l" t="t" r="r" b="b"/>
            <a:pathLst>
              <a:path w="114300" h="95250">
                <a:moveTo>
                  <a:pt x="110966" y="46673"/>
                </a:moveTo>
                <a:lnTo>
                  <a:pt x="72866" y="8572"/>
                </a:lnTo>
                <a:cubicBezTo>
                  <a:pt x="70961" y="6668"/>
                  <a:pt x="68104" y="6668"/>
                  <a:pt x="66199" y="8572"/>
                </a:cubicBezTo>
                <a:cubicBezTo>
                  <a:pt x="64294" y="10477"/>
                  <a:pt x="64294" y="13335"/>
                  <a:pt x="66199" y="15240"/>
                </a:cubicBezTo>
                <a:lnTo>
                  <a:pt x="95726" y="44768"/>
                </a:lnTo>
                <a:lnTo>
                  <a:pt x="11906" y="44768"/>
                </a:lnTo>
                <a:cubicBezTo>
                  <a:pt x="9049" y="45720"/>
                  <a:pt x="7144" y="47625"/>
                  <a:pt x="7144" y="50483"/>
                </a:cubicBezTo>
                <a:cubicBezTo>
                  <a:pt x="7144" y="53340"/>
                  <a:pt x="9049" y="55245"/>
                  <a:pt x="11906" y="55245"/>
                </a:cubicBezTo>
                <a:lnTo>
                  <a:pt x="95726" y="55245"/>
                </a:lnTo>
                <a:lnTo>
                  <a:pt x="66199" y="84773"/>
                </a:lnTo>
                <a:cubicBezTo>
                  <a:pt x="64294" y="86678"/>
                  <a:pt x="64294" y="89535"/>
                  <a:pt x="66199" y="91440"/>
                </a:cubicBezTo>
                <a:cubicBezTo>
                  <a:pt x="67151" y="92392"/>
                  <a:pt x="68104" y="92392"/>
                  <a:pt x="70009" y="92392"/>
                </a:cubicBezTo>
                <a:cubicBezTo>
                  <a:pt x="71914" y="92392"/>
                  <a:pt x="72866" y="92392"/>
                  <a:pt x="73819" y="91440"/>
                </a:cubicBezTo>
                <a:lnTo>
                  <a:pt x="111919" y="53340"/>
                </a:lnTo>
                <a:cubicBezTo>
                  <a:pt x="111919" y="52387"/>
                  <a:pt x="111919" y="48578"/>
                  <a:pt x="110966" y="46673"/>
                </a:cubicBezTo>
                <a:close/>
              </a:path>
            </a:pathLst>
          </a:custGeom>
          <a:solidFill>
            <a:schemeClr val="bg1"/>
          </a:solidFill>
          <a:ln w="9525" cap="flat">
            <a:noFill/>
            <a:prstDash val="solid"/>
            <a:miter/>
          </a:ln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en-US"/>
          </a:p>
        </xdr:txBody>
      </xdr:sp>
    </xdr:grpSp>
    <xdr:clientData fLocksWithSheet="0"/>
  </xdr:twoCellAnchor>
  <xdr:twoCellAnchor editAs="absolute">
    <xdr:from>
      <xdr:col>2</xdr:col>
      <xdr:colOff>495300</xdr:colOff>
      <xdr:row>29</xdr:row>
      <xdr:rowOff>136146</xdr:rowOff>
    </xdr:from>
    <xdr:to>
      <xdr:col>7</xdr:col>
      <xdr:colOff>552450</xdr:colOff>
      <xdr:row>29</xdr:row>
      <xdr:rowOff>475855</xdr:rowOff>
    </xdr:to>
    <xdr:sp macro="" textlink="" fLocksText="0">
      <xdr:nvSpPr>
        <xdr:cNvPr id="57" name="文字_函式意見反應" descr="[意見反應] 按鈕，附有移至網頁表單的超連結">
          <a:hlinkClick xmlns:r="http://schemas.openxmlformats.org/officeDocument/2006/relationships" r:id="rId3" tooltip="選取以提供有關本教學課程的意見反應"/>
          <a:extLst>
            <a:ext uri="{FF2B5EF4-FFF2-40B4-BE49-F238E27FC236}">
              <a16:creationId xmlns:a16="http://schemas.microsoft.com/office/drawing/2014/main" id="{9EBA292F-A1DC-473E-99B3-5282C2A700B5}"/>
            </a:ext>
          </a:extLst>
        </xdr:cNvPr>
        <xdr:cNvSpPr/>
      </xdr:nvSpPr>
      <xdr:spPr>
        <a:xfrm>
          <a:off x="2057400" y="6298821"/>
          <a:ext cx="3162300" cy="339709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 rtl="0"/>
          <a:r>
            <a:rPr lang="zh-tw" sz="900" i="1" u="none">
              <a:solidFill>
                <a:sysClr val="windowText" lastClr="000000"/>
              </a:solidFill>
              <a:latin typeface="Microsoft JhengHei UI" panose="020B0604030504040204" pitchFamily="34" charset="-120"/>
              <a:ea typeface="Microsoft JhengHei UI" panose="020B0604030504040204" pitchFamily="34" charset="-120"/>
              <a:cs typeface="Segoe UI" pitchFamily="34" charset="0"/>
            </a:rPr>
            <a:t>提供有關此範本的意見反應</a:t>
          </a:r>
        </a:p>
      </xdr:txBody>
    </xdr:sp>
    <xdr:clientData/>
  </xdr:twoCellAnchor>
</xdr:wsDr>
</file>

<file path=xl/drawings/drawing57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390525</xdr:colOff>
      <xdr:row>0</xdr:row>
      <xdr:rowOff>104775</xdr:rowOff>
    </xdr:from>
    <xdr:to>
      <xdr:col>12</xdr:col>
      <xdr:colOff>586739</xdr:colOff>
      <xdr:row>0</xdr:row>
      <xdr:rowOff>714375</xdr:rowOff>
    </xdr:to>
    <xdr:sp macro="[0]!SaveAndRefresh" textlink="">
      <xdr:nvSpPr>
        <xdr:cNvPr id="17" name="矩形 16" descr="按一下這裡以儲存您的結果並從頭開始&#10;">
          <a:extLst>
            <a:ext uri="{FF2B5EF4-FFF2-40B4-BE49-F238E27FC236}">
              <a16:creationId xmlns:a16="http://schemas.microsoft.com/office/drawing/2014/main" id="{984F6976-2B30-467E-9F2E-7132F4CD349F}"/>
            </a:ext>
          </a:extLst>
        </xdr:cNvPr>
        <xdr:cNvSpPr/>
      </xdr:nvSpPr>
      <xdr:spPr>
        <a:xfrm>
          <a:off x="7515225" y="104775"/>
          <a:ext cx="1758314" cy="609600"/>
        </a:xfrm>
        <a:prstGeom prst="rect">
          <a:avLst/>
        </a:prstGeom>
        <a:noFill/>
        <a:ln w="3175">
          <a:solidFill>
            <a:schemeClr val="bg1">
              <a:alpha val="34000"/>
            </a:schemeClr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Ins="432000" rtlCol="0" anchor="ctr"/>
        <a:lstStyle/>
        <a:p>
          <a:pPr marL="0" marR="0" lvl="0" indent="0" algn="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zh-tw" sz="1200">
              <a:solidFill>
                <a:schemeClr val="bg1"/>
              </a:solidFill>
              <a:effectLst/>
              <a:latin typeface="Microsoft JhengHei UI" panose="020B0604030504040204" pitchFamily="34" charset="-120"/>
              <a:ea typeface="Microsoft JhengHei UI" panose="020B0604030504040204" pitchFamily="34" charset="-120"/>
              <a:cs typeface="Segoe UI" panose="020B0502040204020203" pitchFamily="34" charset="0"/>
            </a:rPr>
            <a:t>按一下</a:t>
          </a:r>
          <a:r>
            <a:rPr lang="zh-tw" sz="1200" baseline="0">
              <a:solidFill>
                <a:schemeClr val="bg1"/>
              </a:solidFill>
              <a:effectLst/>
              <a:latin typeface="Microsoft JhengHei UI" panose="020B0604030504040204" pitchFamily="34" charset="-120"/>
              <a:ea typeface="Microsoft JhengHei UI" panose="020B0604030504040204" pitchFamily="34" charset="-120"/>
              <a:cs typeface="Segoe UI" panose="020B0502040204020203" pitchFamily="34" charset="0"/>
            </a:rPr>
            <a:t>這裡</a:t>
          </a:r>
          <a:r>
            <a:rPr lang="zh-tw" sz="1200" b="1">
              <a:solidFill>
                <a:schemeClr val="bg1"/>
              </a:solidFill>
              <a:effectLst/>
              <a:latin typeface="Microsoft JhengHei UI" panose="020B0604030504040204" pitchFamily="34" charset="-120"/>
              <a:ea typeface="Microsoft JhengHei UI" panose="020B0604030504040204" pitchFamily="34" charset="-120"/>
              <a:cs typeface="Segoe UI" panose="020B0502040204020203" pitchFamily="34" charset="0"/>
            </a:rPr>
            <a:t>儲存</a:t>
          </a:r>
          <a:r>
            <a:rPr lang="zh-tw" sz="1200">
              <a:solidFill>
                <a:schemeClr val="bg1"/>
              </a:solidFill>
              <a:effectLst/>
              <a:latin typeface="Microsoft JhengHei UI" panose="020B0604030504040204" pitchFamily="34" charset="-120"/>
              <a:ea typeface="Microsoft JhengHei UI" panose="020B0604030504040204" pitchFamily="34" charset="-120"/>
              <a:cs typeface="Segoe UI" panose="020B0502040204020203" pitchFamily="34" charset="0"/>
            </a:rPr>
            <a:t>您的結果並</a:t>
          </a:r>
          <a:r>
            <a:rPr lang="zh-tw" sz="1200" b="1">
              <a:solidFill>
                <a:schemeClr val="bg1"/>
              </a:solidFill>
              <a:effectLst/>
              <a:latin typeface="Microsoft JhengHei UI" panose="020B0604030504040204" pitchFamily="34" charset="-120"/>
              <a:ea typeface="Microsoft JhengHei UI" panose="020B0604030504040204" pitchFamily="34" charset="-120"/>
              <a:cs typeface="Segoe UI" panose="020B0502040204020203" pitchFamily="34" charset="0"/>
            </a:rPr>
            <a:t>重新</a:t>
          </a:r>
          <a:r>
            <a:rPr lang="zh-tw" sz="1200">
              <a:solidFill>
                <a:schemeClr val="bg1"/>
              </a:solidFill>
              <a:effectLst/>
              <a:latin typeface="Microsoft JhengHei UI" panose="020B0604030504040204" pitchFamily="34" charset="-120"/>
              <a:ea typeface="Microsoft JhengHei UI" panose="020B0604030504040204" pitchFamily="34" charset="-120"/>
              <a:cs typeface="Segoe UI" panose="020B0502040204020203" pitchFamily="34" charset="0"/>
            </a:rPr>
            <a:t>開始</a:t>
          </a:r>
          <a:endParaRPr lang="en-US" sz="1200">
            <a:solidFill>
              <a:schemeClr val="bg1"/>
            </a:solidFill>
            <a:effectLst/>
            <a:latin typeface="Microsoft JhengHei UI" panose="020B0604030504040204" pitchFamily="34" charset="-120"/>
            <a:ea typeface="Microsoft JhengHei UI" panose="020B0604030504040204" pitchFamily="34" charset="-120"/>
            <a:cs typeface="Segoe UI" panose="020B0502040204020203" pitchFamily="34" charset="0"/>
          </a:endParaRPr>
        </a:p>
      </xdr:txBody>
    </xdr:sp>
    <xdr:clientData/>
  </xdr:twoCellAnchor>
  <xdr:twoCellAnchor>
    <xdr:from>
      <xdr:col>12</xdr:col>
      <xdr:colOff>261506</xdr:colOff>
      <xdr:row>0</xdr:row>
      <xdr:rowOff>292678</xdr:rowOff>
    </xdr:from>
    <xdr:to>
      <xdr:col>12</xdr:col>
      <xdr:colOff>495301</xdr:colOff>
      <xdr:row>0</xdr:row>
      <xdr:rowOff>526473</xdr:rowOff>
    </xdr:to>
    <xdr:grpSp>
      <xdr:nvGrpSpPr>
        <xdr:cNvPr id="18" name="群組 17" descr="儲存圖示">
          <a:extLst>
            <a:ext uri="{FF2B5EF4-FFF2-40B4-BE49-F238E27FC236}">
              <a16:creationId xmlns:a16="http://schemas.microsoft.com/office/drawing/2014/main" id="{A1A75085-B1B6-4A1A-A156-FCEE89ABB475}"/>
            </a:ext>
          </a:extLst>
        </xdr:cNvPr>
        <xdr:cNvGrpSpPr/>
      </xdr:nvGrpSpPr>
      <xdr:grpSpPr>
        <a:xfrm>
          <a:off x="8948306" y="292678"/>
          <a:ext cx="233795" cy="233795"/>
          <a:chOff x="5295898" y="3095018"/>
          <a:chExt cx="257175" cy="257175"/>
        </a:xfrm>
        <a:solidFill>
          <a:schemeClr val="bg1"/>
        </a:solidFill>
      </xdr:grpSpPr>
      <xdr:sp macro="" textlink="">
        <xdr:nvSpPr>
          <xdr:cNvPr id="19" name="手繪多邊形：圖案​ 18">
            <a:extLst>
              <a:ext uri="{FF2B5EF4-FFF2-40B4-BE49-F238E27FC236}">
                <a16:creationId xmlns:a16="http://schemas.microsoft.com/office/drawing/2014/main" id="{A297AA21-2EC7-4B66-96BC-F2E7057B0EDF}"/>
              </a:ext>
            </a:extLst>
          </xdr:cNvPr>
          <xdr:cNvSpPr/>
        </xdr:nvSpPr>
        <xdr:spPr>
          <a:xfrm>
            <a:off x="5295898" y="3095018"/>
            <a:ext cx="257175" cy="257175"/>
          </a:xfrm>
          <a:custGeom>
            <a:avLst/>
            <a:gdLst>
              <a:gd name="connsiteX0" fmla="*/ 64146 w 257175"/>
              <a:gd name="connsiteY0" fmla="*/ 7145 h 257175"/>
              <a:gd name="connsiteX1" fmla="*/ 62397 w 257175"/>
              <a:gd name="connsiteY1" fmla="*/ 7349 h 257175"/>
              <a:gd name="connsiteX2" fmla="*/ 39756 w 257175"/>
              <a:gd name="connsiteY2" fmla="*/ 8261 h 257175"/>
              <a:gd name="connsiteX3" fmla="*/ 17115 w 257175"/>
              <a:gd name="connsiteY3" fmla="*/ 17284 h 257175"/>
              <a:gd name="connsiteX4" fmla="*/ 8111 w 257175"/>
              <a:gd name="connsiteY4" fmla="*/ 39924 h 257175"/>
              <a:gd name="connsiteX5" fmla="*/ 7144 w 257175"/>
              <a:gd name="connsiteY5" fmla="*/ 73951 h 257175"/>
              <a:gd name="connsiteX6" fmla="*/ 7144 w 257175"/>
              <a:gd name="connsiteY6" fmla="*/ 188251 h 257175"/>
              <a:gd name="connsiteX7" fmla="*/ 8130 w 257175"/>
              <a:gd name="connsiteY7" fmla="*/ 222314 h 257175"/>
              <a:gd name="connsiteX8" fmla="*/ 17153 w 257175"/>
              <a:gd name="connsiteY8" fmla="*/ 244955 h 257175"/>
              <a:gd name="connsiteX9" fmla="*/ 39794 w 257175"/>
              <a:gd name="connsiteY9" fmla="*/ 253959 h 257175"/>
              <a:gd name="connsiteX10" fmla="*/ 73820 w 257175"/>
              <a:gd name="connsiteY10" fmla="*/ 254926 h 257175"/>
              <a:gd name="connsiteX11" fmla="*/ 188120 w 257175"/>
              <a:gd name="connsiteY11" fmla="*/ 254926 h 257175"/>
              <a:gd name="connsiteX12" fmla="*/ 222183 w 257175"/>
              <a:gd name="connsiteY12" fmla="*/ 253940 h 257175"/>
              <a:gd name="connsiteX13" fmla="*/ 244824 w 257175"/>
              <a:gd name="connsiteY13" fmla="*/ 244917 h 257175"/>
              <a:gd name="connsiteX14" fmla="*/ 253828 w 257175"/>
              <a:gd name="connsiteY14" fmla="*/ 222276 h 257175"/>
              <a:gd name="connsiteX15" fmla="*/ 254795 w 257175"/>
              <a:gd name="connsiteY15" fmla="*/ 188250 h 257175"/>
              <a:gd name="connsiteX16" fmla="*/ 254795 w 257175"/>
              <a:gd name="connsiteY16" fmla="*/ 93000 h 257175"/>
              <a:gd name="connsiteX17" fmla="*/ 250535 w 257175"/>
              <a:gd name="connsiteY17" fmla="*/ 63346 h 257175"/>
              <a:gd name="connsiteX18" fmla="*/ 226611 w 257175"/>
              <a:gd name="connsiteY18" fmla="*/ 35478 h 257175"/>
              <a:gd name="connsiteX19" fmla="*/ 198817 w 257175"/>
              <a:gd name="connsiteY19" fmla="*/ 11535 h 257175"/>
              <a:gd name="connsiteX20" fmla="*/ 170577 w 257175"/>
              <a:gd name="connsiteY20" fmla="*/ 7294 h 257175"/>
              <a:gd name="connsiteX21" fmla="*/ 167657 w 257175"/>
              <a:gd name="connsiteY21" fmla="*/ 7275 h 257175"/>
              <a:gd name="connsiteX22" fmla="*/ 73820 w 257175"/>
              <a:gd name="connsiteY22" fmla="*/ 7275 h 257175"/>
              <a:gd name="connsiteX23" fmla="*/ 66063 w 257175"/>
              <a:gd name="connsiteY23" fmla="*/ 7312 h 257175"/>
              <a:gd name="connsiteX24" fmla="*/ 64147 w 257175"/>
              <a:gd name="connsiteY24" fmla="*/ 7145 h 257175"/>
              <a:gd name="connsiteX25" fmla="*/ 73820 w 257175"/>
              <a:gd name="connsiteY25" fmla="*/ 26325 h 257175"/>
              <a:gd name="connsiteX26" fmla="*/ 159545 w 257175"/>
              <a:gd name="connsiteY26" fmla="*/ 26325 h 257175"/>
              <a:gd name="connsiteX27" fmla="*/ 159545 w 257175"/>
              <a:gd name="connsiteY27" fmla="*/ 64444 h 257175"/>
              <a:gd name="connsiteX28" fmla="*/ 73820 w 257175"/>
              <a:gd name="connsiteY28" fmla="*/ 64444 h 257175"/>
              <a:gd name="connsiteX29" fmla="*/ 73820 w 257175"/>
              <a:gd name="connsiteY29" fmla="*/ 26325 h 257175"/>
              <a:gd name="connsiteX30" fmla="*/ 54770 w 257175"/>
              <a:gd name="connsiteY30" fmla="*/ 26474 h 257175"/>
              <a:gd name="connsiteX31" fmla="*/ 54770 w 257175"/>
              <a:gd name="connsiteY31" fmla="*/ 73968 h 257175"/>
              <a:gd name="connsiteX32" fmla="*/ 64295 w 257175"/>
              <a:gd name="connsiteY32" fmla="*/ 83493 h 257175"/>
              <a:gd name="connsiteX33" fmla="*/ 169070 w 257175"/>
              <a:gd name="connsiteY33" fmla="*/ 83493 h 257175"/>
              <a:gd name="connsiteX34" fmla="*/ 178595 w 257175"/>
              <a:gd name="connsiteY34" fmla="*/ 73968 h 257175"/>
              <a:gd name="connsiteX35" fmla="*/ 178595 w 257175"/>
              <a:gd name="connsiteY35" fmla="*/ 26566 h 257175"/>
              <a:gd name="connsiteX36" fmla="*/ 190259 w 257175"/>
              <a:gd name="connsiteY36" fmla="*/ 28576 h 257175"/>
              <a:gd name="connsiteX37" fmla="*/ 213123 w 257175"/>
              <a:gd name="connsiteY37" fmla="*/ 48928 h 257175"/>
              <a:gd name="connsiteX38" fmla="*/ 213142 w 257175"/>
              <a:gd name="connsiteY38" fmla="*/ 48946 h 257175"/>
              <a:gd name="connsiteX39" fmla="*/ 233494 w 257175"/>
              <a:gd name="connsiteY39" fmla="*/ 71865 h 257175"/>
              <a:gd name="connsiteX40" fmla="*/ 235745 w 257175"/>
              <a:gd name="connsiteY40" fmla="*/ 92999 h 257175"/>
              <a:gd name="connsiteX41" fmla="*/ 235745 w 257175"/>
              <a:gd name="connsiteY41" fmla="*/ 188249 h 257175"/>
              <a:gd name="connsiteX42" fmla="*/ 234888 w 257175"/>
              <a:gd name="connsiteY42" fmla="*/ 220154 h 257175"/>
              <a:gd name="connsiteX43" fmla="*/ 231353 w 257175"/>
              <a:gd name="connsiteY43" fmla="*/ 231465 h 257175"/>
              <a:gd name="connsiteX44" fmla="*/ 220043 w 257175"/>
              <a:gd name="connsiteY44" fmla="*/ 235019 h 257175"/>
              <a:gd name="connsiteX45" fmla="*/ 188119 w 257175"/>
              <a:gd name="connsiteY45" fmla="*/ 235874 h 257175"/>
              <a:gd name="connsiteX46" fmla="*/ 73819 w 257175"/>
              <a:gd name="connsiteY46" fmla="*/ 235874 h 257175"/>
              <a:gd name="connsiteX47" fmla="*/ 41914 w 257175"/>
              <a:gd name="connsiteY47" fmla="*/ 235019 h 257175"/>
              <a:gd name="connsiteX48" fmla="*/ 30603 w 257175"/>
              <a:gd name="connsiteY48" fmla="*/ 231484 h 257175"/>
              <a:gd name="connsiteX49" fmla="*/ 27050 w 257175"/>
              <a:gd name="connsiteY49" fmla="*/ 220173 h 257175"/>
              <a:gd name="connsiteX50" fmla="*/ 26194 w 257175"/>
              <a:gd name="connsiteY50" fmla="*/ 188249 h 257175"/>
              <a:gd name="connsiteX51" fmla="*/ 26194 w 257175"/>
              <a:gd name="connsiteY51" fmla="*/ 73949 h 257175"/>
              <a:gd name="connsiteX52" fmla="*/ 27050 w 257175"/>
              <a:gd name="connsiteY52" fmla="*/ 42044 h 257175"/>
              <a:gd name="connsiteX53" fmla="*/ 30584 w 257175"/>
              <a:gd name="connsiteY53" fmla="*/ 30733 h 257175"/>
              <a:gd name="connsiteX54" fmla="*/ 41895 w 257175"/>
              <a:gd name="connsiteY54" fmla="*/ 27180 h 257175"/>
              <a:gd name="connsiteX55" fmla="*/ 54769 w 257175"/>
              <a:gd name="connsiteY55" fmla="*/ 26473 h 25717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  <a:cxn ang="0">
                <a:pos x="connsiteX14" y="connsiteY14"/>
              </a:cxn>
              <a:cxn ang="0">
                <a:pos x="connsiteX15" y="connsiteY15"/>
              </a:cxn>
              <a:cxn ang="0">
                <a:pos x="connsiteX16" y="connsiteY16"/>
              </a:cxn>
              <a:cxn ang="0">
                <a:pos x="connsiteX17" y="connsiteY17"/>
              </a:cxn>
              <a:cxn ang="0">
                <a:pos x="connsiteX18" y="connsiteY18"/>
              </a:cxn>
              <a:cxn ang="0">
                <a:pos x="connsiteX19" y="connsiteY19"/>
              </a:cxn>
              <a:cxn ang="0">
                <a:pos x="connsiteX20" y="connsiteY20"/>
              </a:cxn>
              <a:cxn ang="0">
                <a:pos x="connsiteX21" y="connsiteY21"/>
              </a:cxn>
              <a:cxn ang="0">
                <a:pos x="connsiteX22" y="connsiteY22"/>
              </a:cxn>
              <a:cxn ang="0">
                <a:pos x="connsiteX23" y="connsiteY23"/>
              </a:cxn>
              <a:cxn ang="0">
                <a:pos x="connsiteX24" y="connsiteY24"/>
              </a:cxn>
              <a:cxn ang="0">
                <a:pos x="connsiteX25" y="connsiteY25"/>
              </a:cxn>
              <a:cxn ang="0">
                <a:pos x="connsiteX26" y="connsiteY26"/>
              </a:cxn>
              <a:cxn ang="0">
                <a:pos x="connsiteX27" y="connsiteY27"/>
              </a:cxn>
              <a:cxn ang="0">
                <a:pos x="connsiteX28" y="connsiteY28"/>
              </a:cxn>
              <a:cxn ang="0">
                <a:pos x="connsiteX29" y="connsiteY29"/>
              </a:cxn>
              <a:cxn ang="0">
                <a:pos x="connsiteX30" y="connsiteY30"/>
              </a:cxn>
              <a:cxn ang="0">
                <a:pos x="connsiteX31" y="connsiteY31"/>
              </a:cxn>
              <a:cxn ang="0">
                <a:pos x="connsiteX32" y="connsiteY32"/>
              </a:cxn>
              <a:cxn ang="0">
                <a:pos x="connsiteX33" y="connsiteY33"/>
              </a:cxn>
              <a:cxn ang="0">
                <a:pos x="connsiteX34" y="connsiteY34"/>
              </a:cxn>
              <a:cxn ang="0">
                <a:pos x="connsiteX35" y="connsiteY35"/>
              </a:cxn>
              <a:cxn ang="0">
                <a:pos x="connsiteX36" y="connsiteY36"/>
              </a:cxn>
              <a:cxn ang="0">
                <a:pos x="connsiteX37" y="connsiteY37"/>
              </a:cxn>
              <a:cxn ang="0">
                <a:pos x="connsiteX38" y="connsiteY38"/>
              </a:cxn>
              <a:cxn ang="0">
                <a:pos x="connsiteX39" y="connsiteY39"/>
              </a:cxn>
              <a:cxn ang="0">
                <a:pos x="connsiteX40" y="connsiteY40"/>
              </a:cxn>
              <a:cxn ang="0">
                <a:pos x="connsiteX41" y="connsiteY41"/>
              </a:cxn>
              <a:cxn ang="0">
                <a:pos x="connsiteX42" y="connsiteY42"/>
              </a:cxn>
              <a:cxn ang="0">
                <a:pos x="connsiteX43" y="connsiteY43"/>
              </a:cxn>
              <a:cxn ang="0">
                <a:pos x="connsiteX44" y="connsiteY44"/>
              </a:cxn>
              <a:cxn ang="0">
                <a:pos x="connsiteX45" y="connsiteY45"/>
              </a:cxn>
              <a:cxn ang="0">
                <a:pos x="connsiteX46" y="connsiteY46"/>
              </a:cxn>
              <a:cxn ang="0">
                <a:pos x="connsiteX47" y="connsiteY47"/>
              </a:cxn>
              <a:cxn ang="0">
                <a:pos x="connsiteX48" y="connsiteY48"/>
              </a:cxn>
              <a:cxn ang="0">
                <a:pos x="connsiteX49" y="connsiteY49"/>
              </a:cxn>
              <a:cxn ang="0">
                <a:pos x="connsiteX50" y="connsiteY50"/>
              </a:cxn>
              <a:cxn ang="0">
                <a:pos x="connsiteX51" y="connsiteY51"/>
              </a:cxn>
              <a:cxn ang="0">
                <a:pos x="connsiteX52" y="connsiteY52"/>
              </a:cxn>
              <a:cxn ang="0">
                <a:pos x="connsiteX53" y="connsiteY53"/>
              </a:cxn>
              <a:cxn ang="0">
                <a:pos x="connsiteX54" y="connsiteY54"/>
              </a:cxn>
              <a:cxn ang="0">
                <a:pos x="connsiteX55" y="connsiteY55"/>
              </a:cxn>
            </a:cxnLst>
            <a:rect l="l" t="t" r="r" b="b"/>
            <a:pathLst>
              <a:path w="257175" h="257175">
                <a:moveTo>
                  <a:pt x="64146" y="7145"/>
                </a:moveTo>
                <a:cubicBezTo>
                  <a:pt x="63558" y="7159"/>
                  <a:pt x="62973" y="7227"/>
                  <a:pt x="62397" y="7349"/>
                </a:cubicBezTo>
                <a:cubicBezTo>
                  <a:pt x="53760" y="7406"/>
                  <a:pt x="46026" y="7553"/>
                  <a:pt x="39756" y="8261"/>
                </a:cubicBezTo>
                <a:cubicBezTo>
                  <a:pt x="30796" y="9272"/>
                  <a:pt x="22928" y="11465"/>
                  <a:pt x="17115" y="17284"/>
                </a:cubicBezTo>
                <a:cubicBezTo>
                  <a:pt x="11304" y="23102"/>
                  <a:pt x="9116" y="30969"/>
                  <a:pt x="8111" y="39924"/>
                </a:cubicBezTo>
                <a:cubicBezTo>
                  <a:pt x="7106" y="48880"/>
                  <a:pt x="7144" y="59703"/>
                  <a:pt x="7144" y="73951"/>
                </a:cubicBezTo>
                <a:lnTo>
                  <a:pt x="7144" y="188251"/>
                </a:lnTo>
                <a:cubicBezTo>
                  <a:pt x="7144" y="202518"/>
                  <a:pt x="7119" y="213353"/>
                  <a:pt x="8130" y="222314"/>
                </a:cubicBezTo>
                <a:cubicBezTo>
                  <a:pt x="9141" y="231275"/>
                  <a:pt x="11335" y="239143"/>
                  <a:pt x="17153" y="244955"/>
                </a:cubicBezTo>
                <a:cubicBezTo>
                  <a:pt x="22971" y="250766"/>
                  <a:pt x="30838" y="252953"/>
                  <a:pt x="39794" y="253959"/>
                </a:cubicBezTo>
                <a:cubicBezTo>
                  <a:pt x="48749" y="254964"/>
                  <a:pt x="59572" y="254926"/>
                  <a:pt x="73820" y="254926"/>
                </a:cubicBezTo>
                <a:lnTo>
                  <a:pt x="188120" y="254926"/>
                </a:lnTo>
                <a:cubicBezTo>
                  <a:pt x="202386" y="254926"/>
                  <a:pt x="213222" y="254951"/>
                  <a:pt x="222183" y="253940"/>
                </a:cubicBezTo>
                <a:cubicBezTo>
                  <a:pt x="231144" y="252929"/>
                  <a:pt x="239012" y="250736"/>
                  <a:pt x="244824" y="244917"/>
                </a:cubicBezTo>
                <a:cubicBezTo>
                  <a:pt x="250636" y="239099"/>
                  <a:pt x="252823" y="231232"/>
                  <a:pt x="253828" y="222276"/>
                </a:cubicBezTo>
                <a:cubicBezTo>
                  <a:pt x="254834" y="213322"/>
                  <a:pt x="254795" y="202498"/>
                  <a:pt x="254795" y="188250"/>
                </a:cubicBezTo>
                <a:lnTo>
                  <a:pt x="254795" y="93000"/>
                </a:lnTo>
                <a:cubicBezTo>
                  <a:pt x="254795" y="80380"/>
                  <a:pt x="254855" y="71985"/>
                  <a:pt x="250535" y="63346"/>
                </a:cubicBezTo>
                <a:cubicBezTo>
                  <a:pt x="246218" y="54715"/>
                  <a:pt x="239195" y="48058"/>
                  <a:pt x="226611" y="35478"/>
                </a:cubicBezTo>
                <a:cubicBezTo>
                  <a:pt x="214022" y="22884"/>
                  <a:pt x="207444" y="15865"/>
                  <a:pt x="198817" y="11535"/>
                </a:cubicBezTo>
                <a:cubicBezTo>
                  <a:pt x="190560" y="7391"/>
                  <a:pt x="182398" y="7296"/>
                  <a:pt x="170577" y="7294"/>
                </a:cubicBezTo>
                <a:cubicBezTo>
                  <a:pt x="169611" y="7137"/>
                  <a:pt x="168626" y="7131"/>
                  <a:pt x="167657" y="7275"/>
                </a:cubicBezTo>
                <a:lnTo>
                  <a:pt x="73820" y="7275"/>
                </a:lnTo>
                <a:cubicBezTo>
                  <a:pt x="70910" y="7275"/>
                  <a:pt x="68701" y="7305"/>
                  <a:pt x="66063" y="7312"/>
                </a:cubicBezTo>
                <a:cubicBezTo>
                  <a:pt x="65431" y="7192"/>
                  <a:pt x="64789" y="7136"/>
                  <a:pt x="64147" y="7145"/>
                </a:cubicBezTo>
                <a:close/>
                <a:moveTo>
                  <a:pt x="73820" y="26325"/>
                </a:moveTo>
                <a:lnTo>
                  <a:pt x="159545" y="26325"/>
                </a:lnTo>
                <a:lnTo>
                  <a:pt x="159545" y="64444"/>
                </a:lnTo>
                <a:lnTo>
                  <a:pt x="73820" y="64444"/>
                </a:lnTo>
                <a:lnTo>
                  <a:pt x="73820" y="26325"/>
                </a:lnTo>
                <a:close/>
                <a:moveTo>
                  <a:pt x="54770" y="26474"/>
                </a:moveTo>
                <a:lnTo>
                  <a:pt x="54770" y="73968"/>
                </a:lnTo>
                <a:cubicBezTo>
                  <a:pt x="54770" y="79229"/>
                  <a:pt x="59034" y="83493"/>
                  <a:pt x="64295" y="83493"/>
                </a:cubicBezTo>
                <a:lnTo>
                  <a:pt x="169070" y="83493"/>
                </a:lnTo>
                <a:cubicBezTo>
                  <a:pt x="174330" y="83493"/>
                  <a:pt x="178594" y="79229"/>
                  <a:pt x="178595" y="73968"/>
                </a:cubicBezTo>
                <a:lnTo>
                  <a:pt x="178595" y="26566"/>
                </a:lnTo>
                <a:cubicBezTo>
                  <a:pt x="183768" y="26780"/>
                  <a:pt x="187551" y="27217"/>
                  <a:pt x="190259" y="28576"/>
                </a:cubicBezTo>
                <a:cubicBezTo>
                  <a:pt x="194396" y="30652"/>
                  <a:pt x="200537" y="36337"/>
                  <a:pt x="213123" y="48928"/>
                </a:cubicBezTo>
                <a:cubicBezTo>
                  <a:pt x="213129" y="48934"/>
                  <a:pt x="213135" y="48940"/>
                  <a:pt x="213142" y="48946"/>
                </a:cubicBezTo>
                <a:cubicBezTo>
                  <a:pt x="225724" y="61524"/>
                  <a:pt x="231408" y="67695"/>
                  <a:pt x="233494" y="71865"/>
                </a:cubicBezTo>
                <a:cubicBezTo>
                  <a:pt x="235579" y="76036"/>
                  <a:pt x="235745" y="80435"/>
                  <a:pt x="235745" y="92999"/>
                </a:cubicBezTo>
                <a:lnTo>
                  <a:pt x="235745" y="188249"/>
                </a:lnTo>
                <a:cubicBezTo>
                  <a:pt x="235745" y="202491"/>
                  <a:pt x="235685" y="213052"/>
                  <a:pt x="234888" y="220154"/>
                </a:cubicBezTo>
                <a:cubicBezTo>
                  <a:pt x="234091" y="227256"/>
                  <a:pt x="232699" y="230118"/>
                  <a:pt x="231353" y="231465"/>
                </a:cubicBezTo>
                <a:cubicBezTo>
                  <a:pt x="230009" y="232812"/>
                  <a:pt x="227146" y="234217"/>
                  <a:pt x="220043" y="235019"/>
                </a:cubicBezTo>
                <a:cubicBezTo>
                  <a:pt x="212940" y="235820"/>
                  <a:pt x="202376" y="235874"/>
                  <a:pt x="188119" y="235874"/>
                </a:cubicBezTo>
                <a:lnTo>
                  <a:pt x="73819" y="235874"/>
                </a:lnTo>
                <a:cubicBezTo>
                  <a:pt x="59577" y="235874"/>
                  <a:pt x="49016" y="235816"/>
                  <a:pt x="41914" y="235019"/>
                </a:cubicBezTo>
                <a:cubicBezTo>
                  <a:pt x="34812" y="234222"/>
                  <a:pt x="31950" y="232829"/>
                  <a:pt x="30603" y="231484"/>
                </a:cubicBezTo>
                <a:cubicBezTo>
                  <a:pt x="29256" y="230138"/>
                  <a:pt x="27851" y="227276"/>
                  <a:pt x="27050" y="220173"/>
                </a:cubicBezTo>
                <a:cubicBezTo>
                  <a:pt x="26248" y="213069"/>
                  <a:pt x="26194" y="202506"/>
                  <a:pt x="26194" y="188249"/>
                </a:cubicBezTo>
                <a:lnTo>
                  <a:pt x="26194" y="73949"/>
                </a:lnTo>
                <a:cubicBezTo>
                  <a:pt x="26194" y="59707"/>
                  <a:pt x="26253" y="49146"/>
                  <a:pt x="27050" y="42044"/>
                </a:cubicBezTo>
                <a:cubicBezTo>
                  <a:pt x="27847" y="34942"/>
                  <a:pt x="29239" y="32080"/>
                  <a:pt x="30584" y="30733"/>
                </a:cubicBezTo>
                <a:cubicBezTo>
                  <a:pt x="31930" y="29386"/>
                  <a:pt x="34792" y="27981"/>
                  <a:pt x="41895" y="27180"/>
                </a:cubicBezTo>
                <a:cubicBezTo>
                  <a:pt x="45338" y="26791"/>
                  <a:pt x="49675" y="26589"/>
                  <a:pt x="54769" y="26473"/>
                </a:cubicBezTo>
                <a:close/>
              </a:path>
            </a:pathLst>
          </a:custGeom>
          <a:grpFill/>
          <a:ln w="9525" cap="rnd">
            <a:noFill/>
            <a:prstDash val="solid"/>
            <a:round/>
          </a:ln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en-US"/>
          </a:p>
        </xdr:txBody>
      </xdr:sp>
      <xdr:sp macro="" textlink="">
        <xdr:nvSpPr>
          <xdr:cNvPr id="20" name="手繪多邊形：圖案​ 19">
            <a:extLst>
              <a:ext uri="{FF2B5EF4-FFF2-40B4-BE49-F238E27FC236}">
                <a16:creationId xmlns:a16="http://schemas.microsoft.com/office/drawing/2014/main" id="{B0C2D44E-F7FA-47E0-8A0D-C2056FDB6B3E}"/>
              </a:ext>
            </a:extLst>
          </xdr:cNvPr>
          <xdr:cNvSpPr/>
        </xdr:nvSpPr>
        <xdr:spPr>
          <a:xfrm>
            <a:off x="5381624" y="3218974"/>
            <a:ext cx="85725" cy="85725"/>
          </a:xfrm>
          <a:custGeom>
            <a:avLst/>
            <a:gdLst>
              <a:gd name="connsiteX0" fmla="*/ 45244 w 85725"/>
              <a:gd name="connsiteY0" fmla="*/ 7144 h 85725"/>
              <a:gd name="connsiteX1" fmla="*/ 7144 w 85725"/>
              <a:gd name="connsiteY1" fmla="*/ 45244 h 85725"/>
              <a:gd name="connsiteX2" fmla="*/ 45244 w 85725"/>
              <a:gd name="connsiteY2" fmla="*/ 83344 h 85725"/>
              <a:gd name="connsiteX3" fmla="*/ 83344 w 85725"/>
              <a:gd name="connsiteY3" fmla="*/ 45244 h 85725"/>
              <a:gd name="connsiteX4" fmla="*/ 45244 w 85725"/>
              <a:gd name="connsiteY4" fmla="*/ 7144 h 85725"/>
              <a:gd name="connsiteX5" fmla="*/ 45244 w 85725"/>
              <a:gd name="connsiteY5" fmla="*/ 26194 h 85725"/>
              <a:gd name="connsiteX6" fmla="*/ 64294 w 85725"/>
              <a:gd name="connsiteY6" fmla="*/ 45244 h 85725"/>
              <a:gd name="connsiteX7" fmla="*/ 45244 w 85725"/>
              <a:gd name="connsiteY7" fmla="*/ 64294 h 85725"/>
              <a:gd name="connsiteX8" fmla="*/ 26194 w 85725"/>
              <a:gd name="connsiteY8" fmla="*/ 45244 h 85725"/>
              <a:gd name="connsiteX9" fmla="*/ 45244 w 85725"/>
              <a:gd name="connsiteY9" fmla="*/ 26194 h 8572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</a:cxnLst>
            <a:rect l="l" t="t" r="r" b="b"/>
            <a:pathLst>
              <a:path w="85725" h="85725">
                <a:moveTo>
                  <a:pt x="45244" y="7144"/>
                </a:moveTo>
                <a:cubicBezTo>
                  <a:pt x="24314" y="7144"/>
                  <a:pt x="7144" y="24314"/>
                  <a:pt x="7144" y="45244"/>
                </a:cubicBezTo>
                <a:cubicBezTo>
                  <a:pt x="7144" y="66173"/>
                  <a:pt x="24314" y="83344"/>
                  <a:pt x="45244" y="83344"/>
                </a:cubicBezTo>
                <a:cubicBezTo>
                  <a:pt x="66173" y="83344"/>
                  <a:pt x="83344" y="66173"/>
                  <a:pt x="83344" y="45244"/>
                </a:cubicBezTo>
                <a:cubicBezTo>
                  <a:pt x="83344" y="24314"/>
                  <a:pt x="66173" y="7144"/>
                  <a:pt x="45244" y="7144"/>
                </a:cubicBezTo>
                <a:close/>
                <a:moveTo>
                  <a:pt x="45244" y="26194"/>
                </a:moveTo>
                <a:cubicBezTo>
                  <a:pt x="55877" y="26194"/>
                  <a:pt x="64294" y="34610"/>
                  <a:pt x="64294" y="45244"/>
                </a:cubicBezTo>
                <a:cubicBezTo>
                  <a:pt x="64294" y="55877"/>
                  <a:pt x="55877" y="64294"/>
                  <a:pt x="45244" y="64294"/>
                </a:cubicBezTo>
                <a:cubicBezTo>
                  <a:pt x="34610" y="64294"/>
                  <a:pt x="26194" y="55877"/>
                  <a:pt x="26194" y="45244"/>
                </a:cubicBezTo>
                <a:cubicBezTo>
                  <a:pt x="26194" y="34610"/>
                  <a:pt x="34610" y="26194"/>
                  <a:pt x="45244" y="26194"/>
                </a:cubicBezTo>
                <a:close/>
              </a:path>
            </a:pathLst>
          </a:custGeom>
          <a:grpFill/>
          <a:ln w="9525" cap="rnd">
            <a:noFill/>
            <a:prstDash val="solid"/>
            <a:round/>
          </a:ln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en-US"/>
          </a:p>
        </xdr:txBody>
      </xdr:sp>
    </xdr:grpSp>
    <xdr:clientData/>
  </xdr:twoCellAnchor>
  <xdr:twoCellAnchor>
    <xdr:from>
      <xdr:col>10</xdr:col>
      <xdr:colOff>95250</xdr:colOff>
      <xdr:row>23</xdr:row>
      <xdr:rowOff>0</xdr:rowOff>
    </xdr:from>
    <xdr:to>
      <xdr:col>11</xdr:col>
      <xdr:colOff>34200</xdr:colOff>
      <xdr:row>27</xdr:row>
      <xdr:rowOff>110400</xdr:rowOff>
    </xdr:to>
    <xdr:grpSp>
      <xdr:nvGrpSpPr>
        <xdr:cNvPr id="38" name="群組 37" descr="瀏覽按鈕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E2F13AB-957A-4D73-A18D-37EE5FBF058E}"/>
            </a:ext>
          </a:extLst>
        </xdr:cNvPr>
        <xdr:cNvGrpSpPr/>
      </xdr:nvGrpSpPr>
      <xdr:grpSpPr>
        <a:xfrm>
          <a:off x="7219950" y="5172075"/>
          <a:ext cx="720000" cy="720000"/>
          <a:chOff x="6230285" y="5095875"/>
          <a:chExt cx="720000" cy="720000"/>
        </a:xfrm>
      </xdr:grpSpPr>
      <xdr:sp macro="" textlink="" fLocksText="0">
        <xdr:nvSpPr>
          <xdr:cNvPr id="42" name="文字_上一個函式" descr="[上一步] 按鈕，附有移至上一個工作表的超連結">
            <a:extLst>
              <a:ext uri="{FF2B5EF4-FFF2-40B4-BE49-F238E27FC236}">
                <a16:creationId xmlns:a16="http://schemas.microsoft.com/office/drawing/2014/main" id="{DAE2D100-4016-4CC1-8AEE-3DB26A912E97}"/>
              </a:ext>
            </a:extLst>
          </xdr:cNvPr>
          <xdr:cNvSpPr/>
        </xdr:nvSpPr>
        <xdr:spPr>
          <a:xfrm flipH="1">
            <a:off x="6230285" y="5095875"/>
            <a:ext cx="720000" cy="720000"/>
          </a:xfrm>
          <a:prstGeom prst="ellipse">
            <a:avLst/>
          </a:prstGeom>
          <a:solidFill>
            <a:schemeClr val="accent5">
              <a:lumMod val="75000"/>
            </a:schemeClr>
          </a:solidFill>
          <a:ln>
            <a:noFill/>
            <a:miter lim="800000"/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wrap="square" lIns="0" tIns="0" rIns="0" bIns="0" rtlCol="0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indent="0" algn="l" defTabSz="914400" rtl="0" eaLnBrk="1" latinLnBrk="0" hangingPunct="1"/>
            <a:endParaRPr lang="en-US" sz="1600" kern="1200">
              <a:solidFill>
                <a:schemeClr val="bg1"/>
              </a:solidFill>
              <a:latin typeface="+mj-lt"/>
              <a:ea typeface="Segoe UI" pitchFamily="34" charset="0"/>
              <a:cs typeface="Segoe UI" pitchFamily="34" charset="0"/>
            </a:endParaRPr>
          </a:p>
        </xdr:txBody>
      </xdr:sp>
      <xdr:sp macro="" textlink="">
        <xdr:nvSpPr>
          <xdr:cNvPr id="43" name="手繪多邊形：圖案​ 42">
            <a:extLst>
              <a:ext uri="{FF2B5EF4-FFF2-40B4-BE49-F238E27FC236}">
                <a16:creationId xmlns:a16="http://schemas.microsoft.com/office/drawing/2014/main" id="{651079A9-4473-44F7-9E1D-5A264A92D65A}"/>
              </a:ext>
            </a:extLst>
          </xdr:cNvPr>
          <xdr:cNvSpPr/>
        </xdr:nvSpPr>
        <xdr:spPr>
          <a:xfrm rot="10800000">
            <a:off x="6426649" y="5314950"/>
            <a:ext cx="358721" cy="298938"/>
          </a:xfrm>
          <a:custGeom>
            <a:avLst/>
            <a:gdLst>
              <a:gd name="connsiteX0" fmla="*/ 110966 w 114300"/>
              <a:gd name="connsiteY0" fmla="*/ 46673 h 95250"/>
              <a:gd name="connsiteX1" fmla="*/ 72866 w 114300"/>
              <a:gd name="connsiteY1" fmla="*/ 8572 h 95250"/>
              <a:gd name="connsiteX2" fmla="*/ 66199 w 114300"/>
              <a:gd name="connsiteY2" fmla="*/ 8572 h 95250"/>
              <a:gd name="connsiteX3" fmla="*/ 66199 w 114300"/>
              <a:gd name="connsiteY3" fmla="*/ 15240 h 95250"/>
              <a:gd name="connsiteX4" fmla="*/ 95726 w 114300"/>
              <a:gd name="connsiteY4" fmla="*/ 44768 h 95250"/>
              <a:gd name="connsiteX5" fmla="*/ 11906 w 114300"/>
              <a:gd name="connsiteY5" fmla="*/ 44768 h 95250"/>
              <a:gd name="connsiteX6" fmla="*/ 7144 w 114300"/>
              <a:gd name="connsiteY6" fmla="*/ 50483 h 95250"/>
              <a:gd name="connsiteX7" fmla="*/ 11906 w 114300"/>
              <a:gd name="connsiteY7" fmla="*/ 55245 h 95250"/>
              <a:gd name="connsiteX8" fmla="*/ 95726 w 114300"/>
              <a:gd name="connsiteY8" fmla="*/ 55245 h 95250"/>
              <a:gd name="connsiteX9" fmla="*/ 66199 w 114300"/>
              <a:gd name="connsiteY9" fmla="*/ 84773 h 95250"/>
              <a:gd name="connsiteX10" fmla="*/ 66199 w 114300"/>
              <a:gd name="connsiteY10" fmla="*/ 91440 h 95250"/>
              <a:gd name="connsiteX11" fmla="*/ 70009 w 114300"/>
              <a:gd name="connsiteY11" fmla="*/ 92392 h 95250"/>
              <a:gd name="connsiteX12" fmla="*/ 73819 w 114300"/>
              <a:gd name="connsiteY12" fmla="*/ 91440 h 95250"/>
              <a:gd name="connsiteX13" fmla="*/ 111919 w 114300"/>
              <a:gd name="connsiteY13" fmla="*/ 53340 h 95250"/>
              <a:gd name="connsiteX14" fmla="*/ 110966 w 114300"/>
              <a:gd name="connsiteY14" fmla="*/ 46673 h 9525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  <a:cxn ang="0">
                <a:pos x="connsiteX14" y="connsiteY14"/>
              </a:cxn>
            </a:cxnLst>
            <a:rect l="l" t="t" r="r" b="b"/>
            <a:pathLst>
              <a:path w="114300" h="95250">
                <a:moveTo>
                  <a:pt x="110966" y="46673"/>
                </a:moveTo>
                <a:lnTo>
                  <a:pt x="72866" y="8572"/>
                </a:lnTo>
                <a:cubicBezTo>
                  <a:pt x="70961" y="6668"/>
                  <a:pt x="68104" y="6668"/>
                  <a:pt x="66199" y="8572"/>
                </a:cubicBezTo>
                <a:cubicBezTo>
                  <a:pt x="64294" y="10477"/>
                  <a:pt x="64294" y="13335"/>
                  <a:pt x="66199" y="15240"/>
                </a:cubicBezTo>
                <a:lnTo>
                  <a:pt x="95726" y="44768"/>
                </a:lnTo>
                <a:lnTo>
                  <a:pt x="11906" y="44768"/>
                </a:lnTo>
                <a:cubicBezTo>
                  <a:pt x="9049" y="45720"/>
                  <a:pt x="7144" y="47625"/>
                  <a:pt x="7144" y="50483"/>
                </a:cubicBezTo>
                <a:cubicBezTo>
                  <a:pt x="7144" y="53340"/>
                  <a:pt x="9049" y="55245"/>
                  <a:pt x="11906" y="55245"/>
                </a:cubicBezTo>
                <a:lnTo>
                  <a:pt x="95726" y="55245"/>
                </a:lnTo>
                <a:lnTo>
                  <a:pt x="66199" y="84773"/>
                </a:lnTo>
                <a:cubicBezTo>
                  <a:pt x="64294" y="86678"/>
                  <a:pt x="64294" y="89535"/>
                  <a:pt x="66199" y="91440"/>
                </a:cubicBezTo>
                <a:cubicBezTo>
                  <a:pt x="67151" y="92392"/>
                  <a:pt x="68104" y="92392"/>
                  <a:pt x="70009" y="92392"/>
                </a:cubicBezTo>
                <a:cubicBezTo>
                  <a:pt x="71914" y="92392"/>
                  <a:pt x="72866" y="92392"/>
                  <a:pt x="73819" y="91440"/>
                </a:cubicBezTo>
                <a:lnTo>
                  <a:pt x="111919" y="53340"/>
                </a:lnTo>
                <a:cubicBezTo>
                  <a:pt x="111919" y="52387"/>
                  <a:pt x="111919" y="48578"/>
                  <a:pt x="110966" y="46673"/>
                </a:cubicBezTo>
                <a:close/>
              </a:path>
            </a:pathLst>
          </a:custGeom>
          <a:solidFill>
            <a:schemeClr val="bg1"/>
          </a:solidFill>
          <a:ln w="9525" cap="flat">
            <a:noFill/>
            <a:prstDash val="solid"/>
            <a:miter/>
          </a:ln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en-US"/>
          </a:p>
        </xdr:txBody>
      </xdr:sp>
    </xdr:grpSp>
    <xdr:clientData/>
  </xdr:twoCellAnchor>
  <xdr:twoCellAnchor>
    <xdr:from>
      <xdr:col>11</xdr:col>
      <xdr:colOff>0</xdr:colOff>
      <xdr:row>21</xdr:row>
      <xdr:rowOff>0</xdr:rowOff>
    </xdr:from>
    <xdr:to>
      <xdr:col>12</xdr:col>
      <xdr:colOff>493350</xdr:colOff>
      <xdr:row>28</xdr:row>
      <xdr:rowOff>170624</xdr:rowOff>
    </xdr:to>
    <xdr:grpSp>
      <xdr:nvGrpSpPr>
        <xdr:cNvPr id="14" name="群組 13" descr="瀏覽按鈕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2FD5C86-1A80-44AF-A9F2-672469997B96}"/>
            </a:ext>
          </a:extLst>
        </xdr:cNvPr>
        <xdr:cNvGrpSpPr/>
      </xdr:nvGrpSpPr>
      <xdr:grpSpPr>
        <a:xfrm>
          <a:off x="7905750" y="4867275"/>
          <a:ext cx="1274400" cy="1275524"/>
          <a:chOff x="6915150" y="4867275"/>
          <a:chExt cx="1275524" cy="1275524"/>
        </a:xfrm>
      </xdr:grpSpPr>
      <xdr:sp macro="" textlink="" fLocksText="0">
        <xdr:nvSpPr>
          <xdr:cNvPr id="40" name="文字_下一個函式" descr="[下一步] 按鈕，附有移至下一個工作表的超連結">
            <a:extLst>
              <a:ext uri="{FF2B5EF4-FFF2-40B4-BE49-F238E27FC236}">
                <a16:creationId xmlns:a16="http://schemas.microsoft.com/office/drawing/2014/main" id="{0EBB4ADD-CE62-49EA-BFDE-CDE000ABF147}"/>
              </a:ext>
            </a:extLst>
          </xdr:cNvPr>
          <xdr:cNvSpPr/>
        </xdr:nvSpPr>
        <xdr:spPr>
          <a:xfrm>
            <a:off x="6915150" y="4867275"/>
            <a:ext cx="1275524" cy="1275524"/>
          </a:xfrm>
          <a:prstGeom prst="ellipse">
            <a:avLst/>
          </a:prstGeom>
          <a:solidFill>
            <a:schemeClr val="accent5"/>
          </a:solidFill>
          <a:ln>
            <a:noFill/>
            <a:miter lim="800000"/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wrap="square" lIns="0" tIns="0" rIns="0" bIns="0" rtlCol="0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tw" sz="1200">
                <a:solidFill>
                  <a:schemeClr val="bg1"/>
                </a:solidFill>
                <a:latin typeface="Microsoft JhengHei UI" panose="020B0604030504040204" pitchFamily="34" charset="-120"/>
                <a:ea typeface="Microsoft JhengHei UI" panose="020B0604030504040204" pitchFamily="34" charset="-120"/>
                <a:cs typeface="Segoe UI" pitchFamily="34" charset="0"/>
              </a:rPr>
              <a:t>下一個</a:t>
            </a:r>
          </a:p>
        </xdr:txBody>
      </xdr:sp>
      <xdr:sp macro="" textlink="">
        <xdr:nvSpPr>
          <xdr:cNvPr id="41" name="手繪多邊形：圖案​ 40">
            <a:extLst>
              <a:ext uri="{FF2B5EF4-FFF2-40B4-BE49-F238E27FC236}">
                <a16:creationId xmlns:a16="http://schemas.microsoft.com/office/drawing/2014/main" id="{6109CB95-348B-40A7-8272-5F9F60E547F9}"/>
              </a:ext>
            </a:extLst>
          </xdr:cNvPr>
          <xdr:cNvSpPr/>
        </xdr:nvSpPr>
        <xdr:spPr>
          <a:xfrm>
            <a:off x="7610945" y="5347983"/>
            <a:ext cx="358721" cy="298938"/>
          </a:xfrm>
          <a:custGeom>
            <a:avLst/>
            <a:gdLst>
              <a:gd name="connsiteX0" fmla="*/ 110966 w 114300"/>
              <a:gd name="connsiteY0" fmla="*/ 46673 h 95250"/>
              <a:gd name="connsiteX1" fmla="*/ 72866 w 114300"/>
              <a:gd name="connsiteY1" fmla="*/ 8572 h 95250"/>
              <a:gd name="connsiteX2" fmla="*/ 66199 w 114300"/>
              <a:gd name="connsiteY2" fmla="*/ 8572 h 95250"/>
              <a:gd name="connsiteX3" fmla="*/ 66199 w 114300"/>
              <a:gd name="connsiteY3" fmla="*/ 15240 h 95250"/>
              <a:gd name="connsiteX4" fmla="*/ 95726 w 114300"/>
              <a:gd name="connsiteY4" fmla="*/ 44768 h 95250"/>
              <a:gd name="connsiteX5" fmla="*/ 11906 w 114300"/>
              <a:gd name="connsiteY5" fmla="*/ 44768 h 95250"/>
              <a:gd name="connsiteX6" fmla="*/ 7144 w 114300"/>
              <a:gd name="connsiteY6" fmla="*/ 50483 h 95250"/>
              <a:gd name="connsiteX7" fmla="*/ 11906 w 114300"/>
              <a:gd name="connsiteY7" fmla="*/ 55245 h 95250"/>
              <a:gd name="connsiteX8" fmla="*/ 95726 w 114300"/>
              <a:gd name="connsiteY8" fmla="*/ 55245 h 95250"/>
              <a:gd name="connsiteX9" fmla="*/ 66199 w 114300"/>
              <a:gd name="connsiteY9" fmla="*/ 84773 h 95250"/>
              <a:gd name="connsiteX10" fmla="*/ 66199 w 114300"/>
              <a:gd name="connsiteY10" fmla="*/ 91440 h 95250"/>
              <a:gd name="connsiteX11" fmla="*/ 70009 w 114300"/>
              <a:gd name="connsiteY11" fmla="*/ 92392 h 95250"/>
              <a:gd name="connsiteX12" fmla="*/ 73819 w 114300"/>
              <a:gd name="connsiteY12" fmla="*/ 91440 h 95250"/>
              <a:gd name="connsiteX13" fmla="*/ 111919 w 114300"/>
              <a:gd name="connsiteY13" fmla="*/ 53340 h 95250"/>
              <a:gd name="connsiteX14" fmla="*/ 110966 w 114300"/>
              <a:gd name="connsiteY14" fmla="*/ 46673 h 9525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  <a:cxn ang="0">
                <a:pos x="connsiteX14" y="connsiteY14"/>
              </a:cxn>
            </a:cxnLst>
            <a:rect l="l" t="t" r="r" b="b"/>
            <a:pathLst>
              <a:path w="114300" h="95250">
                <a:moveTo>
                  <a:pt x="110966" y="46673"/>
                </a:moveTo>
                <a:lnTo>
                  <a:pt x="72866" y="8572"/>
                </a:lnTo>
                <a:cubicBezTo>
                  <a:pt x="70961" y="6668"/>
                  <a:pt x="68104" y="6668"/>
                  <a:pt x="66199" y="8572"/>
                </a:cubicBezTo>
                <a:cubicBezTo>
                  <a:pt x="64294" y="10477"/>
                  <a:pt x="64294" y="13335"/>
                  <a:pt x="66199" y="15240"/>
                </a:cubicBezTo>
                <a:lnTo>
                  <a:pt x="95726" y="44768"/>
                </a:lnTo>
                <a:lnTo>
                  <a:pt x="11906" y="44768"/>
                </a:lnTo>
                <a:cubicBezTo>
                  <a:pt x="9049" y="45720"/>
                  <a:pt x="7144" y="47625"/>
                  <a:pt x="7144" y="50483"/>
                </a:cubicBezTo>
                <a:cubicBezTo>
                  <a:pt x="7144" y="53340"/>
                  <a:pt x="9049" y="55245"/>
                  <a:pt x="11906" y="55245"/>
                </a:cubicBezTo>
                <a:lnTo>
                  <a:pt x="95726" y="55245"/>
                </a:lnTo>
                <a:lnTo>
                  <a:pt x="66199" y="84773"/>
                </a:lnTo>
                <a:cubicBezTo>
                  <a:pt x="64294" y="86678"/>
                  <a:pt x="64294" y="89535"/>
                  <a:pt x="66199" y="91440"/>
                </a:cubicBezTo>
                <a:cubicBezTo>
                  <a:pt x="67151" y="92392"/>
                  <a:pt x="68104" y="92392"/>
                  <a:pt x="70009" y="92392"/>
                </a:cubicBezTo>
                <a:cubicBezTo>
                  <a:pt x="71914" y="92392"/>
                  <a:pt x="72866" y="92392"/>
                  <a:pt x="73819" y="91440"/>
                </a:cubicBezTo>
                <a:lnTo>
                  <a:pt x="111919" y="53340"/>
                </a:lnTo>
                <a:cubicBezTo>
                  <a:pt x="111919" y="52387"/>
                  <a:pt x="111919" y="48578"/>
                  <a:pt x="110966" y="46673"/>
                </a:cubicBezTo>
                <a:close/>
              </a:path>
            </a:pathLst>
          </a:custGeom>
          <a:solidFill>
            <a:schemeClr val="bg1"/>
          </a:solidFill>
          <a:ln w="9525" cap="flat">
            <a:noFill/>
            <a:prstDash val="solid"/>
            <a:miter/>
          </a:ln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en-US"/>
          </a:p>
        </xdr:txBody>
      </xdr:sp>
    </xdr:grpSp>
    <xdr:clientData/>
  </xdr:twoCellAnchor>
  <xdr:twoCellAnchor editAs="absolute">
    <xdr:from>
      <xdr:col>2</xdr:col>
      <xdr:colOff>495300</xdr:colOff>
      <xdr:row>29</xdr:row>
      <xdr:rowOff>136146</xdr:rowOff>
    </xdr:from>
    <xdr:to>
      <xdr:col>7</xdr:col>
      <xdr:colOff>552450</xdr:colOff>
      <xdr:row>29</xdr:row>
      <xdr:rowOff>475855</xdr:rowOff>
    </xdr:to>
    <xdr:sp macro="" textlink="" fLocksText="0">
      <xdr:nvSpPr>
        <xdr:cNvPr id="44" name="文字_函式意見反應" descr="[意見反應] 按鈕，附有移至網頁表單的超連結">
          <a:hlinkClick xmlns:r="http://schemas.openxmlformats.org/officeDocument/2006/relationships" r:id="rId3" tooltip="選取以提供有關本教學課程的意見反應"/>
          <a:extLst>
            <a:ext uri="{FF2B5EF4-FFF2-40B4-BE49-F238E27FC236}">
              <a16:creationId xmlns:a16="http://schemas.microsoft.com/office/drawing/2014/main" id="{4BB0203B-B8E5-4F3F-A096-B4A4AD920F93}"/>
            </a:ext>
          </a:extLst>
        </xdr:cNvPr>
        <xdr:cNvSpPr/>
      </xdr:nvSpPr>
      <xdr:spPr>
        <a:xfrm>
          <a:off x="2057400" y="6298821"/>
          <a:ext cx="3162300" cy="339709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 rtl="0"/>
          <a:r>
            <a:rPr lang="zh-tw" sz="900" i="1" u="none">
              <a:solidFill>
                <a:sysClr val="windowText" lastClr="000000"/>
              </a:solidFill>
              <a:latin typeface="Microsoft JhengHei UI" panose="020B0604030504040204" pitchFamily="34" charset="-120"/>
              <a:ea typeface="Microsoft JhengHei UI" panose="020B0604030504040204" pitchFamily="34" charset="-120"/>
              <a:cs typeface="Segoe UI" pitchFamily="34" charset="0"/>
            </a:rPr>
            <a:t>提供有關此範本的意見反應</a:t>
          </a:r>
        </a:p>
      </xdr:txBody>
    </xdr:sp>
    <xdr:clientData/>
  </xdr:twoCellAnchor>
</xdr:wsDr>
</file>

<file path=xl/drawings/drawing66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314325</xdr:colOff>
      <xdr:row>0</xdr:row>
      <xdr:rowOff>104775</xdr:rowOff>
    </xdr:from>
    <xdr:to>
      <xdr:col>12</xdr:col>
      <xdr:colOff>571501</xdr:colOff>
      <xdr:row>0</xdr:row>
      <xdr:rowOff>714375</xdr:rowOff>
    </xdr:to>
    <xdr:sp macro="[0]!SaveAndRefresh" textlink="">
      <xdr:nvSpPr>
        <xdr:cNvPr id="14" name="矩形 13" descr="按一下這裡以儲存您的結果並從頭開始&#10;">
          <a:extLst>
            <a:ext uri="{FF2B5EF4-FFF2-40B4-BE49-F238E27FC236}">
              <a16:creationId xmlns:a16="http://schemas.microsoft.com/office/drawing/2014/main" id="{8893B0A3-B7F9-4A93-A43C-AB23FCC0DE61}"/>
            </a:ext>
          </a:extLst>
        </xdr:cNvPr>
        <xdr:cNvSpPr/>
      </xdr:nvSpPr>
      <xdr:spPr>
        <a:xfrm>
          <a:off x="7439025" y="104775"/>
          <a:ext cx="1819276" cy="609600"/>
        </a:xfrm>
        <a:prstGeom prst="rect">
          <a:avLst/>
        </a:prstGeom>
        <a:noFill/>
        <a:ln w="3175">
          <a:solidFill>
            <a:schemeClr val="bg1">
              <a:alpha val="34000"/>
            </a:schemeClr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Ins="432000" rtlCol="0" anchor="ctr"/>
        <a:lstStyle/>
        <a:p>
          <a:pPr marL="0" marR="0" lvl="0" indent="0" algn="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zh-tw" sz="1200">
              <a:solidFill>
                <a:schemeClr val="bg1"/>
              </a:solidFill>
              <a:effectLst/>
              <a:latin typeface="Microsoft JhengHei UI" panose="020B0604030504040204" pitchFamily="34" charset="-120"/>
              <a:ea typeface="Microsoft JhengHei UI" panose="020B0604030504040204" pitchFamily="34" charset="-120"/>
              <a:cs typeface="Segoe UI" panose="020B0502040204020203" pitchFamily="34" charset="0"/>
            </a:rPr>
            <a:t>按一下</a:t>
          </a:r>
          <a:r>
            <a:rPr lang="zh-tw" sz="1200" baseline="0">
              <a:solidFill>
                <a:schemeClr val="bg1"/>
              </a:solidFill>
              <a:effectLst/>
              <a:latin typeface="Microsoft JhengHei UI" panose="020B0604030504040204" pitchFamily="34" charset="-120"/>
              <a:ea typeface="Microsoft JhengHei UI" panose="020B0604030504040204" pitchFamily="34" charset="-120"/>
              <a:cs typeface="Segoe UI" panose="020B0502040204020203" pitchFamily="34" charset="0"/>
            </a:rPr>
            <a:t>這裡</a:t>
          </a:r>
          <a:r>
            <a:rPr lang="zh-tw" sz="1200" b="1">
              <a:solidFill>
                <a:schemeClr val="bg1"/>
              </a:solidFill>
              <a:effectLst/>
              <a:latin typeface="Microsoft JhengHei UI" panose="020B0604030504040204" pitchFamily="34" charset="-120"/>
              <a:ea typeface="Microsoft JhengHei UI" panose="020B0604030504040204" pitchFamily="34" charset="-120"/>
              <a:cs typeface="Segoe UI" panose="020B0502040204020203" pitchFamily="34" charset="0"/>
            </a:rPr>
            <a:t>儲存</a:t>
          </a:r>
          <a:r>
            <a:rPr lang="zh-tw" sz="1200">
              <a:solidFill>
                <a:schemeClr val="bg1"/>
              </a:solidFill>
              <a:effectLst/>
              <a:latin typeface="Microsoft JhengHei UI" panose="020B0604030504040204" pitchFamily="34" charset="-120"/>
              <a:ea typeface="Microsoft JhengHei UI" panose="020B0604030504040204" pitchFamily="34" charset="-120"/>
              <a:cs typeface="Segoe UI" panose="020B0502040204020203" pitchFamily="34" charset="0"/>
            </a:rPr>
            <a:t>您的結果並</a:t>
          </a:r>
          <a:r>
            <a:rPr lang="zh-tw" sz="1200" b="1">
              <a:solidFill>
                <a:schemeClr val="bg1"/>
              </a:solidFill>
              <a:effectLst/>
              <a:latin typeface="Microsoft JhengHei UI" panose="020B0604030504040204" pitchFamily="34" charset="-120"/>
              <a:ea typeface="Microsoft JhengHei UI" panose="020B0604030504040204" pitchFamily="34" charset="-120"/>
              <a:cs typeface="Segoe UI" panose="020B0502040204020203" pitchFamily="34" charset="0"/>
            </a:rPr>
            <a:t>重新</a:t>
          </a:r>
          <a:r>
            <a:rPr lang="zh-tw" sz="1200">
              <a:solidFill>
                <a:schemeClr val="bg1"/>
              </a:solidFill>
              <a:effectLst/>
              <a:latin typeface="Microsoft JhengHei UI" panose="020B0604030504040204" pitchFamily="34" charset="-120"/>
              <a:ea typeface="Microsoft JhengHei UI" panose="020B0604030504040204" pitchFamily="34" charset="-120"/>
              <a:cs typeface="Segoe UI" panose="020B0502040204020203" pitchFamily="34" charset="0"/>
            </a:rPr>
            <a:t>開始</a:t>
          </a:r>
          <a:endParaRPr lang="en-US" sz="1200">
            <a:solidFill>
              <a:schemeClr val="bg1"/>
            </a:solidFill>
            <a:effectLst/>
            <a:latin typeface="Microsoft JhengHei UI" panose="020B0604030504040204" pitchFamily="34" charset="-120"/>
            <a:ea typeface="Microsoft JhengHei UI" panose="020B0604030504040204" pitchFamily="34" charset="-120"/>
            <a:cs typeface="Segoe UI" panose="020B0502040204020203" pitchFamily="34" charset="0"/>
          </a:endParaRPr>
        </a:p>
      </xdr:txBody>
    </xdr:sp>
    <xdr:clientData fLocksWithSheet="0"/>
  </xdr:twoCellAnchor>
  <xdr:twoCellAnchor>
    <xdr:from>
      <xdr:col>12</xdr:col>
      <xdr:colOff>261506</xdr:colOff>
      <xdr:row>0</xdr:row>
      <xdr:rowOff>292678</xdr:rowOff>
    </xdr:from>
    <xdr:to>
      <xdr:col>12</xdr:col>
      <xdr:colOff>495301</xdr:colOff>
      <xdr:row>0</xdr:row>
      <xdr:rowOff>526473</xdr:rowOff>
    </xdr:to>
    <xdr:grpSp>
      <xdr:nvGrpSpPr>
        <xdr:cNvPr id="16" name="群組 15" descr="儲存圖示">
          <a:extLst>
            <a:ext uri="{FF2B5EF4-FFF2-40B4-BE49-F238E27FC236}">
              <a16:creationId xmlns:a16="http://schemas.microsoft.com/office/drawing/2014/main" id="{AA3717F8-364B-43C3-8960-0F52BBED2DFA}"/>
            </a:ext>
          </a:extLst>
        </xdr:cNvPr>
        <xdr:cNvGrpSpPr/>
      </xdr:nvGrpSpPr>
      <xdr:grpSpPr>
        <a:xfrm>
          <a:off x="8948306" y="292678"/>
          <a:ext cx="233795" cy="233795"/>
          <a:chOff x="5295898" y="3095018"/>
          <a:chExt cx="257175" cy="257175"/>
        </a:xfrm>
        <a:solidFill>
          <a:schemeClr val="bg1"/>
        </a:solidFill>
      </xdr:grpSpPr>
      <xdr:sp macro="" textlink="">
        <xdr:nvSpPr>
          <xdr:cNvPr id="17" name="手繪多邊形：圖案​ 16">
            <a:extLst>
              <a:ext uri="{FF2B5EF4-FFF2-40B4-BE49-F238E27FC236}">
                <a16:creationId xmlns:a16="http://schemas.microsoft.com/office/drawing/2014/main" id="{BBFFEB22-95A3-4CD7-AAD7-6221C7DD1552}"/>
              </a:ext>
            </a:extLst>
          </xdr:cNvPr>
          <xdr:cNvSpPr/>
        </xdr:nvSpPr>
        <xdr:spPr>
          <a:xfrm>
            <a:off x="5295898" y="3095018"/>
            <a:ext cx="257175" cy="257175"/>
          </a:xfrm>
          <a:custGeom>
            <a:avLst/>
            <a:gdLst>
              <a:gd name="connsiteX0" fmla="*/ 64146 w 257175"/>
              <a:gd name="connsiteY0" fmla="*/ 7145 h 257175"/>
              <a:gd name="connsiteX1" fmla="*/ 62397 w 257175"/>
              <a:gd name="connsiteY1" fmla="*/ 7349 h 257175"/>
              <a:gd name="connsiteX2" fmla="*/ 39756 w 257175"/>
              <a:gd name="connsiteY2" fmla="*/ 8261 h 257175"/>
              <a:gd name="connsiteX3" fmla="*/ 17115 w 257175"/>
              <a:gd name="connsiteY3" fmla="*/ 17284 h 257175"/>
              <a:gd name="connsiteX4" fmla="*/ 8111 w 257175"/>
              <a:gd name="connsiteY4" fmla="*/ 39924 h 257175"/>
              <a:gd name="connsiteX5" fmla="*/ 7144 w 257175"/>
              <a:gd name="connsiteY5" fmla="*/ 73951 h 257175"/>
              <a:gd name="connsiteX6" fmla="*/ 7144 w 257175"/>
              <a:gd name="connsiteY6" fmla="*/ 188251 h 257175"/>
              <a:gd name="connsiteX7" fmla="*/ 8130 w 257175"/>
              <a:gd name="connsiteY7" fmla="*/ 222314 h 257175"/>
              <a:gd name="connsiteX8" fmla="*/ 17153 w 257175"/>
              <a:gd name="connsiteY8" fmla="*/ 244955 h 257175"/>
              <a:gd name="connsiteX9" fmla="*/ 39794 w 257175"/>
              <a:gd name="connsiteY9" fmla="*/ 253959 h 257175"/>
              <a:gd name="connsiteX10" fmla="*/ 73820 w 257175"/>
              <a:gd name="connsiteY10" fmla="*/ 254926 h 257175"/>
              <a:gd name="connsiteX11" fmla="*/ 188120 w 257175"/>
              <a:gd name="connsiteY11" fmla="*/ 254926 h 257175"/>
              <a:gd name="connsiteX12" fmla="*/ 222183 w 257175"/>
              <a:gd name="connsiteY12" fmla="*/ 253940 h 257175"/>
              <a:gd name="connsiteX13" fmla="*/ 244824 w 257175"/>
              <a:gd name="connsiteY13" fmla="*/ 244917 h 257175"/>
              <a:gd name="connsiteX14" fmla="*/ 253828 w 257175"/>
              <a:gd name="connsiteY14" fmla="*/ 222276 h 257175"/>
              <a:gd name="connsiteX15" fmla="*/ 254795 w 257175"/>
              <a:gd name="connsiteY15" fmla="*/ 188250 h 257175"/>
              <a:gd name="connsiteX16" fmla="*/ 254795 w 257175"/>
              <a:gd name="connsiteY16" fmla="*/ 93000 h 257175"/>
              <a:gd name="connsiteX17" fmla="*/ 250535 w 257175"/>
              <a:gd name="connsiteY17" fmla="*/ 63346 h 257175"/>
              <a:gd name="connsiteX18" fmla="*/ 226611 w 257175"/>
              <a:gd name="connsiteY18" fmla="*/ 35478 h 257175"/>
              <a:gd name="connsiteX19" fmla="*/ 198817 w 257175"/>
              <a:gd name="connsiteY19" fmla="*/ 11535 h 257175"/>
              <a:gd name="connsiteX20" fmla="*/ 170577 w 257175"/>
              <a:gd name="connsiteY20" fmla="*/ 7294 h 257175"/>
              <a:gd name="connsiteX21" fmla="*/ 167657 w 257175"/>
              <a:gd name="connsiteY21" fmla="*/ 7275 h 257175"/>
              <a:gd name="connsiteX22" fmla="*/ 73820 w 257175"/>
              <a:gd name="connsiteY22" fmla="*/ 7275 h 257175"/>
              <a:gd name="connsiteX23" fmla="*/ 66063 w 257175"/>
              <a:gd name="connsiteY23" fmla="*/ 7312 h 257175"/>
              <a:gd name="connsiteX24" fmla="*/ 64147 w 257175"/>
              <a:gd name="connsiteY24" fmla="*/ 7145 h 257175"/>
              <a:gd name="connsiteX25" fmla="*/ 73820 w 257175"/>
              <a:gd name="connsiteY25" fmla="*/ 26325 h 257175"/>
              <a:gd name="connsiteX26" fmla="*/ 159545 w 257175"/>
              <a:gd name="connsiteY26" fmla="*/ 26325 h 257175"/>
              <a:gd name="connsiteX27" fmla="*/ 159545 w 257175"/>
              <a:gd name="connsiteY27" fmla="*/ 64444 h 257175"/>
              <a:gd name="connsiteX28" fmla="*/ 73820 w 257175"/>
              <a:gd name="connsiteY28" fmla="*/ 64444 h 257175"/>
              <a:gd name="connsiteX29" fmla="*/ 73820 w 257175"/>
              <a:gd name="connsiteY29" fmla="*/ 26325 h 257175"/>
              <a:gd name="connsiteX30" fmla="*/ 54770 w 257175"/>
              <a:gd name="connsiteY30" fmla="*/ 26474 h 257175"/>
              <a:gd name="connsiteX31" fmla="*/ 54770 w 257175"/>
              <a:gd name="connsiteY31" fmla="*/ 73968 h 257175"/>
              <a:gd name="connsiteX32" fmla="*/ 64295 w 257175"/>
              <a:gd name="connsiteY32" fmla="*/ 83493 h 257175"/>
              <a:gd name="connsiteX33" fmla="*/ 169070 w 257175"/>
              <a:gd name="connsiteY33" fmla="*/ 83493 h 257175"/>
              <a:gd name="connsiteX34" fmla="*/ 178595 w 257175"/>
              <a:gd name="connsiteY34" fmla="*/ 73968 h 257175"/>
              <a:gd name="connsiteX35" fmla="*/ 178595 w 257175"/>
              <a:gd name="connsiteY35" fmla="*/ 26566 h 257175"/>
              <a:gd name="connsiteX36" fmla="*/ 190259 w 257175"/>
              <a:gd name="connsiteY36" fmla="*/ 28576 h 257175"/>
              <a:gd name="connsiteX37" fmla="*/ 213123 w 257175"/>
              <a:gd name="connsiteY37" fmla="*/ 48928 h 257175"/>
              <a:gd name="connsiteX38" fmla="*/ 213142 w 257175"/>
              <a:gd name="connsiteY38" fmla="*/ 48946 h 257175"/>
              <a:gd name="connsiteX39" fmla="*/ 233494 w 257175"/>
              <a:gd name="connsiteY39" fmla="*/ 71865 h 257175"/>
              <a:gd name="connsiteX40" fmla="*/ 235745 w 257175"/>
              <a:gd name="connsiteY40" fmla="*/ 92999 h 257175"/>
              <a:gd name="connsiteX41" fmla="*/ 235745 w 257175"/>
              <a:gd name="connsiteY41" fmla="*/ 188249 h 257175"/>
              <a:gd name="connsiteX42" fmla="*/ 234888 w 257175"/>
              <a:gd name="connsiteY42" fmla="*/ 220154 h 257175"/>
              <a:gd name="connsiteX43" fmla="*/ 231353 w 257175"/>
              <a:gd name="connsiteY43" fmla="*/ 231465 h 257175"/>
              <a:gd name="connsiteX44" fmla="*/ 220043 w 257175"/>
              <a:gd name="connsiteY44" fmla="*/ 235019 h 257175"/>
              <a:gd name="connsiteX45" fmla="*/ 188119 w 257175"/>
              <a:gd name="connsiteY45" fmla="*/ 235874 h 257175"/>
              <a:gd name="connsiteX46" fmla="*/ 73819 w 257175"/>
              <a:gd name="connsiteY46" fmla="*/ 235874 h 257175"/>
              <a:gd name="connsiteX47" fmla="*/ 41914 w 257175"/>
              <a:gd name="connsiteY47" fmla="*/ 235019 h 257175"/>
              <a:gd name="connsiteX48" fmla="*/ 30603 w 257175"/>
              <a:gd name="connsiteY48" fmla="*/ 231484 h 257175"/>
              <a:gd name="connsiteX49" fmla="*/ 27050 w 257175"/>
              <a:gd name="connsiteY49" fmla="*/ 220173 h 257175"/>
              <a:gd name="connsiteX50" fmla="*/ 26194 w 257175"/>
              <a:gd name="connsiteY50" fmla="*/ 188249 h 257175"/>
              <a:gd name="connsiteX51" fmla="*/ 26194 w 257175"/>
              <a:gd name="connsiteY51" fmla="*/ 73949 h 257175"/>
              <a:gd name="connsiteX52" fmla="*/ 27050 w 257175"/>
              <a:gd name="connsiteY52" fmla="*/ 42044 h 257175"/>
              <a:gd name="connsiteX53" fmla="*/ 30584 w 257175"/>
              <a:gd name="connsiteY53" fmla="*/ 30733 h 257175"/>
              <a:gd name="connsiteX54" fmla="*/ 41895 w 257175"/>
              <a:gd name="connsiteY54" fmla="*/ 27180 h 257175"/>
              <a:gd name="connsiteX55" fmla="*/ 54769 w 257175"/>
              <a:gd name="connsiteY55" fmla="*/ 26473 h 25717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  <a:cxn ang="0">
                <a:pos x="connsiteX14" y="connsiteY14"/>
              </a:cxn>
              <a:cxn ang="0">
                <a:pos x="connsiteX15" y="connsiteY15"/>
              </a:cxn>
              <a:cxn ang="0">
                <a:pos x="connsiteX16" y="connsiteY16"/>
              </a:cxn>
              <a:cxn ang="0">
                <a:pos x="connsiteX17" y="connsiteY17"/>
              </a:cxn>
              <a:cxn ang="0">
                <a:pos x="connsiteX18" y="connsiteY18"/>
              </a:cxn>
              <a:cxn ang="0">
                <a:pos x="connsiteX19" y="connsiteY19"/>
              </a:cxn>
              <a:cxn ang="0">
                <a:pos x="connsiteX20" y="connsiteY20"/>
              </a:cxn>
              <a:cxn ang="0">
                <a:pos x="connsiteX21" y="connsiteY21"/>
              </a:cxn>
              <a:cxn ang="0">
                <a:pos x="connsiteX22" y="connsiteY22"/>
              </a:cxn>
              <a:cxn ang="0">
                <a:pos x="connsiteX23" y="connsiteY23"/>
              </a:cxn>
              <a:cxn ang="0">
                <a:pos x="connsiteX24" y="connsiteY24"/>
              </a:cxn>
              <a:cxn ang="0">
                <a:pos x="connsiteX25" y="connsiteY25"/>
              </a:cxn>
              <a:cxn ang="0">
                <a:pos x="connsiteX26" y="connsiteY26"/>
              </a:cxn>
              <a:cxn ang="0">
                <a:pos x="connsiteX27" y="connsiteY27"/>
              </a:cxn>
              <a:cxn ang="0">
                <a:pos x="connsiteX28" y="connsiteY28"/>
              </a:cxn>
              <a:cxn ang="0">
                <a:pos x="connsiteX29" y="connsiteY29"/>
              </a:cxn>
              <a:cxn ang="0">
                <a:pos x="connsiteX30" y="connsiteY30"/>
              </a:cxn>
              <a:cxn ang="0">
                <a:pos x="connsiteX31" y="connsiteY31"/>
              </a:cxn>
              <a:cxn ang="0">
                <a:pos x="connsiteX32" y="connsiteY32"/>
              </a:cxn>
              <a:cxn ang="0">
                <a:pos x="connsiteX33" y="connsiteY33"/>
              </a:cxn>
              <a:cxn ang="0">
                <a:pos x="connsiteX34" y="connsiteY34"/>
              </a:cxn>
              <a:cxn ang="0">
                <a:pos x="connsiteX35" y="connsiteY35"/>
              </a:cxn>
              <a:cxn ang="0">
                <a:pos x="connsiteX36" y="connsiteY36"/>
              </a:cxn>
              <a:cxn ang="0">
                <a:pos x="connsiteX37" y="connsiteY37"/>
              </a:cxn>
              <a:cxn ang="0">
                <a:pos x="connsiteX38" y="connsiteY38"/>
              </a:cxn>
              <a:cxn ang="0">
                <a:pos x="connsiteX39" y="connsiteY39"/>
              </a:cxn>
              <a:cxn ang="0">
                <a:pos x="connsiteX40" y="connsiteY40"/>
              </a:cxn>
              <a:cxn ang="0">
                <a:pos x="connsiteX41" y="connsiteY41"/>
              </a:cxn>
              <a:cxn ang="0">
                <a:pos x="connsiteX42" y="connsiteY42"/>
              </a:cxn>
              <a:cxn ang="0">
                <a:pos x="connsiteX43" y="connsiteY43"/>
              </a:cxn>
              <a:cxn ang="0">
                <a:pos x="connsiteX44" y="connsiteY44"/>
              </a:cxn>
              <a:cxn ang="0">
                <a:pos x="connsiteX45" y="connsiteY45"/>
              </a:cxn>
              <a:cxn ang="0">
                <a:pos x="connsiteX46" y="connsiteY46"/>
              </a:cxn>
              <a:cxn ang="0">
                <a:pos x="connsiteX47" y="connsiteY47"/>
              </a:cxn>
              <a:cxn ang="0">
                <a:pos x="connsiteX48" y="connsiteY48"/>
              </a:cxn>
              <a:cxn ang="0">
                <a:pos x="connsiteX49" y="connsiteY49"/>
              </a:cxn>
              <a:cxn ang="0">
                <a:pos x="connsiteX50" y="connsiteY50"/>
              </a:cxn>
              <a:cxn ang="0">
                <a:pos x="connsiteX51" y="connsiteY51"/>
              </a:cxn>
              <a:cxn ang="0">
                <a:pos x="connsiteX52" y="connsiteY52"/>
              </a:cxn>
              <a:cxn ang="0">
                <a:pos x="connsiteX53" y="connsiteY53"/>
              </a:cxn>
              <a:cxn ang="0">
                <a:pos x="connsiteX54" y="connsiteY54"/>
              </a:cxn>
              <a:cxn ang="0">
                <a:pos x="connsiteX55" y="connsiteY55"/>
              </a:cxn>
            </a:cxnLst>
            <a:rect l="l" t="t" r="r" b="b"/>
            <a:pathLst>
              <a:path w="257175" h="257175">
                <a:moveTo>
                  <a:pt x="64146" y="7145"/>
                </a:moveTo>
                <a:cubicBezTo>
                  <a:pt x="63558" y="7159"/>
                  <a:pt x="62973" y="7227"/>
                  <a:pt x="62397" y="7349"/>
                </a:cubicBezTo>
                <a:cubicBezTo>
                  <a:pt x="53760" y="7406"/>
                  <a:pt x="46026" y="7553"/>
                  <a:pt x="39756" y="8261"/>
                </a:cubicBezTo>
                <a:cubicBezTo>
                  <a:pt x="30796" y="9272"/>
                  <a:pt x="22928" y="11465"/>
                  <a:pt x="17115" y="17284"/>
                </a:cubicBezTo>
                <a:cubicBezTo>
                  <a:pt x="11304" y="23102"/>
                  <a:pt x="9116" y="30969"/>
                  <a:pt x="8111" y="39924"/>
                </a:cubicBezTo>
                <a:cubicBezTo>
                  <a:pt x="7106" y="48880"/>
                  <a:pt x="7144" y="59703"/>
                  <a:pt x="7144" y="73951"/>
                </a:cubicBezTo>
                <a:lnTo>
                  <a:pt x="7144" y="188251"/>
                </a:lnTo>
                <a:cubicBezTo>
                  <a:pt x="7144" y="202518"/>
                  <a:pt x="7119" y="213353"/>
                  <a:pt x="8130" y="222314"/>
                </a:cubicBezTo>
                <a:cubicBezTo>
                  <a:pt x="9141" y="231275"/>
                  <a:pt x="11335" y="239143"/>
                  <a:pt x="17153" y="244955"/>
                </a:cubicBezTo>
                <a:cubicBezTo>
                  <a:pt x="22971" y="250766"/>
                  <a:pt x="30838" y="252953"/>
                  <a:pt x="39794" y="253959"/>
                </a:cubicBezTo>
                <a:cubicBezTo>
                  <a:pt x="48749" y="254964"/>
                  <a:pt x="59572" y="254926"/>
                  <a:pt x="73820" y="254926"/>
                </a:cubicBezTo>
                <a:lnTo>
                  <a:pt x="188120" y="254926"/>
                </a:lnTo>
                <a:cubicBezTo>
                  <a:pt x="202386" y="254926"/>
                  <a:pt x="213222" y="254951"/>
                  <a:pt x="222183" y="253940"/>
                </a:cubicBezTo>
                <a:cubicBezTo>
                  <a:pt x="231144" y="252929"/>
                  <a:pt x="239012" y="250736"/>
                  <a:pt x="244824" y="244917"/>
                </a:cubicBezTo>
                <a:cubicBezTo>
                  <a:pt x="250636" y="239099"/>
                  <a:pt x="252823" y="231232"/>
                  <a:pt x="253828" y="222276"/>
                </a:cubicBezTo>
                <a:cubicBezTo>
                  <a:pt x="254834" y="213322"/>
                  <a:pt x="254795" y="202498"/>
                  <a:pt x="254795" y="188250"/>
                </a:cubicBezTo>
                <a:lnTo>
                  <a:pt x="254795" y="93000"/>
                </a:lnTo>
                <a:cubicBezTo>
                  <a:pt x="254795" y="80380"/>
                  <a:pt x="254855" y="71985"/>
                  <a:pt x="250535" y="63346"/>
                </a:cubicBezTo>
                <a:cubicBezTo>
                  <a:pt x="246218" y="54715"/>
                  <a:pt x="239195" y="48058"/>
                  <a:pt x="226611" y="35478"/>
                </a:cubicBezTo>
                <a:cubicBezTo>
                  <a:pt x="214022" y="22884"/>
                  <a:pt x="207444" y="15865"/>
                  <a:pt x="198817" y="11535"/>
                </a:cubicBezTo>
                <a:cubicBezTo>
                  <a:pt x="190560" y="7391"/>
                  <a:pt x="182398" y="7296"/>
                  <a:pt x="170577" y="7294"/>
                </a:cubicBezTo>
                <a:cubicBezTo>
                  <a:pt x="169611" y="7137"/>
                  <a:pt x="168626" y="7131"/>
                  <a:pt x="167657" y="7275"/>
                </a:cubicBezTo>
                <a:lnTo>
                  <a:pt x="73820" y="7275"/>
                </a:lnTo>
                <a:cubicBezTo>
                  <a:pt x="70910" y="7275"/>
                  <a:pt x="68701" y="7305"/>
                  <a:pt x="66063" y="7312"/>
                </a:cubicBezTo>
                <a:cubicBezTo>
                  <a:pt x="65431" y="7192"/>
                  <a:pt x="64789" y="7136"/>
                  <a:pt x="64147" y="7145"/>
                </a:cubicBezTo>
                <a:close/>
                <a:moveTo>
                  <a:pt x="73820" y="26325"/>
                </a:moveTo>
                <a:lnTo>
                  <a:pt x="159545" y="26325"/>
                </a:lnTo>
                <a:lnTo>
                  <a:pt x="159545" y="64444"/>
                </a:lnTo>
                <a:lnTo>
                  <a:pt x="73820" y="64444"/>
                </a:lnTo>
                <a:lnTo>
                  <a:pt x="73820" y="26325"/>
                </a:lnTo>
                <a:close/>
                <a:moveTo>
                  <a:pt x="54770" y="26474"/>
                </a:moveTo>
                <a:lnTo>
                  <a:pt x="54770" y="73968"/>
                </a:lnTo>
                <a:cubicBezTo>
                  <a:pt x="54770" y="79229"/>
                  <a:pt x="59034" y="83493"/>
                  <a:pt x="64295" y="83493"/>
                </a:cubicBezTo>
                <a:lnTo>
                  <a:pt x="169070" y="83493"/>
                </a:lnTo>
                <a:cubicBezTo>
                  <a:pt x="174330" y="83493"/>
                  <a:pt x="178594" y="79229"/>
                  <a:pt x="178595" y="73968"/>
                </a:cubicBezTo>
                <a:lnTo>
                  <a:pt x="178595" y="26566"/>
                </a:lnTo>
                <a:cubicBezTo>
                  <a:pt x="183768" y="26780"/>
                  <a:pt x="187551" y="27217"/>
                  <a:pt x="190259" y="28576"/>
                </a:cubicBezTo>
                <a:cubicBezTo>
                  <a:pt x="194396" y="30652"/>
                  <a:pt x="200537" y="36337"/>
                  <a:pt x="213123" y="48928"/>
                </a:cubicBezTo>
                <a:cubicBezTo>
                  <a:pt x="213129" y="48934"/>
                  <a:pt x="213135" y="48940"/>
                  <a:pt x="213142" y="48946"/>
                </a:cubicBezTo>
                <a:cubicBezTo>
                  <a:pt x="225724" y="61524"/>
                  <a:pt x="231408" y="67695"/>
                  <a:pt x="233494" y="71865"/>
                </a:cubicBezTo>
                <a:cubicBezTo>
                  <a:pt x="235579" y="76036"/>
                  <a:pt x="235745" y="80435"/>
                  <a:pt x="235745" y="92999"/>
                </a:cubicBezTo>
                <a:lnTo>
                  <a:pt x="235745" y="188249"/>
                </a:lnTo>
                <a:cubicBezTo>
                  <a:pt x="235745" y="202491"/>
                  <a:pt x="235685" y="213052"/>
                  <a:pt x="234888" y="220154"/>
                </a:cubicBezTo>
                <a:cubicBezTo>
                  <a:pt x="234091" y="227256"/>
                  <a:pt x="232699" y="230118"/>
                  <a:pt x="231353" y="231465"/>
                </a:cubicBezTo>
                <a:cubicBezTo>
                  <a:pt x="230009" y="232812"/>
                  <a:pt x="227146" y="234217"/>
                  <a:pt x="220043" y="235019"/>
                </a:cubicBezTo>
                <a:cubicBezTo>
                  <a:pt x="212940" y="235820"/>
                  <a:pt x="202376" y="235874"/>
                  <a:pt x="188119" y="235874"/>
                </a:cubicBezTo>
                <a:lnTo>
                  <a:pt x="73819" y="235874"/>
                </a:lnTo>
                <a:cubicBezTo>
                  <a:pt x="59577" y="235874"/>
                  <a:pt x="49016" y="235816"/>
                  <a:pt x="41914" y="235019"/>
                </a:cubicBezTo>
                <a:cubicBezTo>
                  <a:pt x="34812" y="234222"/>
                  <a:pt x="31950" y="232829"/>
                  <a:pt x="30603" y="231484"/>
                </a:cubicBezTo>
                <a:cubicBezTo>
                  <a:pt x="29256" y="230138"/>
                  <a:pt x="27851" y="227276"/>
                  <a:pt x="27050" y="220173"/>
                </a:cubicBezTo>
                <a:cubicBezTo>
                  <a:pt x="26248" y="213069"/>
                  <a:pt x="26194" y="202506"/>
                  <a:pt x="26194" y="188249"/>
                </a:cubicBezTo>
                <a:lnTo>
                  <a:pt x="26194" y="73949"/>
                </a:lnTo>
                <a:cubicBezTo>
                  <a:pt x="26194" y="59707"/>
                  <a:pt x="26253" y="49146"/>
                  <a:pt x="27050" y="42044"/>
                </a:cubicBezTo>
                <a:cubicBezTo>
                  <a:pt x="27847" y="34942"/>
                  <a:pt x="29239" y="32080"/>
                  <a:pt x="30584" y="30733"/>
                </a:cubicBezTo>
                <a:cubicBezTo>
                  <a:pt x="31930" y="29386"/>
                  <a:pt x="34792" y="27981"/>
                  <a:pt x="41895" y="27180"/>
                </a:cubicBezTo>
                <a:cubicBezTo>
                  <a:pt x="45338" y="26791"/>
                  <a:pt x="49675" y="26589"/>
                  <a:pt x="54769" y="26473"/>
                </a:cubicBezTo>
                <a:close/>
              </a:path>
            </a:pathLst>
          </a:custGeom>
          <a:grpFill/>
          <a:ln w="9525" cap="rnd">
            <a:noFill/>
            <a:prstDash val="solid"/>
            <a:round/>
          </a:ln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en-US"/>
          </a:p>
        </xdr:txBody>
      </xdr:sp>
      <xdr:sp macro="" textlink="">
        <xdr:nvSpPr>
          <xdr:cNvPr id="18" name="手繪多邊形：圖案​ 17">
            <a:extLst>
              <a:ext uri="{FF2B5EF4-FFF2-40B4-BE49-F238E27FC236}">
                <a16:creationId xmlns:a16="http://schemas.microsoft.com/office/drawing/2014/main" id="{99829DE0-7338-4A88-A988-98162D0B0C70}"/>
              </a:ext>
            </a:extLst>
          </xdr:cNvPr>
          <xdr:cNvSpPr/>
        </xdr:nvSpPr>
        <xdr:spPr>
          <a:xfrm>
            <a:off x="5381624" y="3218974"/>
            <a:ext cx="85725" cy="85725"/>
          </a:xfrm>
          <a:custGeom>
            <a:avLst/>
            <a:gdLst>
              <a:gd name="connsiteX0" fmla="*/ 45244 w 85725"/>
              <a:gd name="connsiteY0" fmla="*/ 7144 h 85725"/>
              <a:gd name="connsiteX1" fmla="*/ 7144 w 85725"/>
              <a:gd name="connsiteY1" fmla="*/ 45244 h 85725"/>
              <a:gd name="connsiteX2" fmla="*/ 45244 w 85725"/>
              <a:gd name="connsiteY2" fmla="*/ 83344 h 85725"/>
              <a:gd name="connsiteX3" fmla="*/ 83344 w 85725"/>
              <a:gd name="connsiteY3" fmla="*/ 45244 h 85725"/>
              <a:gd name="connsiteX4" fmla="*/ 45244 w 85725"/>
              <a:gd name="connsiteY4" fmla="*/ 7144 h 85725"/>
              <a:gd name="connsiteX5" fmla="*/ 45244 w 85725"/>
              <a:gd name="connsiteY5" fmla="*/ 26194 h 85725"/>
              <a:gd name="connsiteX6" fmla="*/ 64294 w 85725"/>
              <a:gd name="connsiteY6" fmla="*/ 45244 h 85725"/>
              <a:gd name="connsiteX7" fmla="*/ 45244 w 85725"/>
              <a:gd name="connsiteY7" fmla="*/ 64294 h 85725"/>
              <a:gd name="connsiteX8" fmla="*/ 26194 w 85725"/>
              <a:gd name="connsiteY8" fmla="*/ 45244 h 85725"/>
              <a:gd name="connsiteX9" fmla="*/ 45244 w 85725"/>
              <a:gd name="connsiteY9" fmla="*/ 26194 h 8572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</a:cxnLst>
            <a:rect l="l" t="t" r="r" b="b"/>
            <a:pathLst>
              <a:path w="85725" h="85725">
                <a:moveTo>
                  <a:pt x="45244" y="7144"/>
                </a:moveTo>
                <a:cubicBezTo>
                  <a:pt x="24314" y="7144"/>
                  <a:pt x="7144" y="24314"/>
                  <a:pt x="7144" y="45244"/>
                </a:cubicBezTo>
                <a:cubicBezTo>
                  <a:pt x="7144" y="66173"/>
                  <a:pt x="24314" y="83344"/>
                  <a:pt x="45244" y="83344"/>
                </a:cubicBezTo>
                <a:cubicBezTo>
                  <a:pt x="66173" y="83344"/>
                  <a:pt x="83344" y="66173"/>
                  <a:pt x="83344" y="45244"/>
                </a:cubicBezTo>
                <a:cubicBezTo>
                  <a:pt x="83344" y="24314"/>
                  <a:pt x="66173" y="7144"/>
                  <a:pt x="45244" y="7144"/>
                </a:cubicBezTo>
                <a:close/>
                <a:moveTo>
                  <a:pt x="45244" y="26194"/>
                </a:moveTo>
                <a:cubicBezTo>
                  <a:pt x="55877" y="26194"/>
                  <a:pt x="64294" y="34610"/>
                  <a:pt x="64294" y="45244"/>
                </a:cubicBezTo>
                <a:cubicBezTo>
                  <a:pt x="64294" y="55877"/>
                  <a:pt x="55877" y="64294"/>
                  <a:pt x="45244" y="64294"/>
                </a:cubicBezTo>
                <a:cubicBezTo>
                  <a:pt x="34610" y="64294"/>
                  <a:pt x="26194" y="55877"/>
                  <a:pt x="26194" y="45244"/>
                </a:cubicBezTo>
                <a:cubicBezTo>
                  <a:pt x="26194" y="34610"/>
                  <a:pt x="34610" y="26194"/>
                  <a:pt x="45244" y="26194"/>
                </a:cubicBezTo>
                <a:close/>
              </a:path>
            </a:pathLst>
          </a:custGeom>
          <a:grpFill/>
          <a:ln w="9525" cap="rnd">
            <a:noFill/>
            <a:prstDash val="solid"/>
            <a:round/>
          </a:ln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en-US"/>
          </a:p>
        </xdr:txBody>
      </xdr:sp>
    </xdr:grpSp>
    <xdr:clientData/>
  </xdr:twoCellAnchor>
  <xdr:twoCellAnchor>
    <xdr:from>
      <xdr:col>10</xdr:col>
      <xdr:colOff>95250</xdr:colOff>
      <xdr:row>23</xdr:row>
      <xdr:rowOff>0</xdr:rowOff>
    </xdr:from>
    <xdr:to>
      <xdr:col>11</xdr:col>
      <xdr:colOff>34200</xdr:colOff>
      <xdr:row>27</xdr:row>
      <xdr:rowOff>110400</xdr:rowOff>
    </xdr:to>
    <xdr:grpSp>
      <xdr:nvGrpSpPr>
        <xdr:cNvPr id="48" name="群組 47" descr="瀏覽按鈕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E3A22A4-B939-47FE-A48D-F4D7B1F0723C}"/>
            </a:ext>
          </a:extLst>
        </xdr:cNvPr>
        <xdr:cNvGrpSpPr/>
      </xdr:nvGrpSpPr>
      <xdr:grpSpPr>
        <a:xfrm>
          <a:off x="7219950" y="5172075"/>
          <a:ext cx="720000" cy="720000"/>
          <a:chOff x="6230285" y="5095875"/>
          <a:chExt cx="720000" cy="720000"/>
        </a:xfrm>
      </xdr:grpSpPr>
      <xdr:sp macro="" textlink="" fLocksText="0">
        <xdr:nvSpPr>
          <xdr:cNvPr id="52" name="文字_上一個函式" descr="[上一步] 按鈕，附有移至上一個工作表的超連結">
            <a:extLst>
              <a:ext uri="{FF2B5EF4-FFF2-40B4-BE49-F238E27FC236}">
                <a16:creationId xmlns:a16="http://schemas.microsoft.com/office/drawing/2014/main" id="{7014B6D1-D41E-49D9-96C0-688C1F2B21FD}"/>
              </a:ext>
            </a:extLst>
          </xdr:cNvPr>
          <xdr:cNvSpPr/>
        </xdr:nvSpPr>
        <xdr:spPr>
          <a:xfrm flipH="1">
            <a:off x="6230285" y="5095875"/>
            <a:ext cx="720000" cy="720000"/>
          </a:xfrm>
          <a:prstGeom prst="ellipse">
            <a:avLst/>
          </a:prstGeom>
          <a:solidFill>
            <a:schemeClr val="accent5">
              <a:lumMod val="75000"/>
            </a:schemeClr>
          </a:solidFill>
          <a:ln>
            <a:noFill/>
            <a:miter lim="800000"/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wrap="square" lIns="0" tIns="0" rIns="0" bIns="0" rtlCol="0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indent="0" algn="l" defTabSz="914400" rtl="0" eaLnBrk="1" latinLnBrk="0" hangingPunct="1"/>
            <a:endParaRPr lang="en-US" sz="1600" kern="1200">
              <a:solidFill>
                <a:schemeClr val="bg1"/>
              </a:solidFill>
              <a:latin typeface="+mj-lt"/>
              <a:ea typeface="Segoe UI" pitchFamily="34" charset="0"/>
              <a:cs typeface="Segoe UI" pitchFamily="34" charset="0"/>
            </a:endParaRPr>
          </a:p>
        </xdr:txBody>
      </xdr:sp>
      <xdr:sp macro="" textlink="">
        <xdr:nvSpPr>
          <xdr:cNvPr id="53" name="手繪多邊形：圖案​ 52">
            <a:extLst>
              <a:ext uri="{FF2B5EF4-FFF2-40B4-BE49-F238E27FC236}">
                <a16:creationId xmlns:a16="http://schemas.microsoft.com/office/drawing/2014/main" id="{623CA1F8-7F63-4567-A416-921C507666D6}"/>
              </a:ext>
            </a:extLst>
          </xdr:cNvPr>
          <xdr:cNvSpPr/>
        </xdr:nvSpPr>
        <xdr:spPr>
          <a:xfrm rot="10800000">
            <a:off x="6426649" y="5314950"/>
            <a:ext cx="358721" cy="298938"/>
          </a:xfrm>
          <a:custGeom>
            <a:avLst/>
            <a:gdLst>
              <a:gd name="connsiteX0" fmla="*/ 110966 w 114300"/>
              <a:gd name="connsiteY0" fmla="*/ 46673 h 95250"/>
              <a:gd name="connsiteX1" fmla="*/ 72866 w 114300"/>
              <a:gd name="connsiteY1" fmla="*/ 8572 h 95250"/>
              <a:gd name="connsiteX2" fmla="*/ 66199 w 114300"/>
              <a:gd name="connsiteY2" fmla="*/ 8572 h 95250"/>
              <a:gd name="connsiteX3" fmla="*/ 66199 w 114300"/>
              <a:gd name="connsiteY3" fmla="*/ 15240 h 95250"/>
              <a:gd name="connsiteX4" fmla="*/ 95726 w 114300"/>
              <a:gd name="connsiteY4" fmla="*/ 44768 h 95250"/>
              <a:gd name="connsiteX5" fmla="*/ 11906 w 114300"/>
              <a:gd name="connsiteY5" fmla="*/ 44768 h 95250"/>
              <a:gd name="connsiteX6" fmla="*/ 7144 w 114300"/>
              <a:gd name="connsiteY6" fmla="*/ 50483 h 95250"/>
              <a:gd name="connsiteX7" fmla="*/ 11906 w 114300"/>
              <a:gd name="connsiteY7" fmla="*/ 55245 h 95250"/>
              <a:gd name="connsiteX8" fmla="*/ 95726 w 114300"/>
              <a:gd name="connsiteY8" fmla="*/ 55245 h 95250"/>
              <a:gd name="connsiteX9" fmla="*/ 66199 w 114300"/>
              <a:gd name="connsiteY9" fmla="*/ 84773 h 95250"/>
              <a:gd name="connsiteX10" fmla="*/ 66199 w 114300"/>
              <a:gd name="connsiteY10" fmla="*/ 91440 h 95250"/>
              <a:gd name="connsiteX11" fmla="*/ 70009 w 114300"/>
              <a:gd name="connsiteY11" fmla="*/ 92392 h 95250"/>
              <a:gd name="connsiteX12" fmla="*/ 73819 w 114300"/>
              <a:gd name="connsiteY12" fmla="*/ 91440 h 95250"/>
              <a:gd name="connsiteX13" fmla="*/ 111919 w 114300"/>
              <a:gd name="connsiteY13" fmla="*/ 53340 h 95250"/>
              <a:gd name="connsiteX14" fmla="*/ 110966 w 114300"/>
              <a:gd name="connsiteY14" fmla="*/ 46673 h 9525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  <a:cxn ang="0">
                <a:pos x="connsiteX14" y="connsiteY14"/>
              </a:cxn>
            </a:cxnLst>
            <a:rect l="l" t="t" r="r" b="b"/>
            <a:pathLst>
              <a:path w="114300" h="95250">
                <a:moveTo>
                  <a:pt x="110966" y="46673"/>
                </a:moveTo>
                <a:lnTo>
                  <a:pt x="72866" y="8572"/>
                </a:lnTo>
                <a:cubicBezTo>
                  <a:pt x="70961" y="6668"/>
                  <a:pt x="68104" y="6668"/>
                  <a:pt x="66199" y="8572"/>
                </a:cubicBezTo>
                <a:cubicBezTo>
                  <a:pt x="64294" y="10477"/>
                  <a:pt x="64294" y="13335"/>
                  <a:pt x="66199" y="15240"/>
                </a:cubicBezTo>
                <a:lnTo>
                  <a:pt x="95726" y="44768"/>
                </a:lnTo>
                <a:lnTo>
                  <a:pt x="11906" y="44768"/>
                </a:lnTo>
                <a:cubicBezTo>
                  <a:pt x="9049" y="45720"/>
                  <a:pt x="7144" y="47625"/>
                  <a:pt x="7144" y="50483"/>
                </a:cubicBezTo>
                <a:cubicBezTo>
                  <a:pt x="7144" y="53340"/>
                  <a:pt x="9049" y="55245"/>
                  <a:pt x="11906" y="55245"/>
                </a:cubicBezTo>
                <a:lnTo>
                  <a:pt x="95726" y="55245"/>
                </a:lnTo>
                <a:lnTo>
                  <a:pt x="66199" y="84773"/>
                </a:lnTo>
                <a:cubicBezTo>
                  <a:pt x="64294" y="86678"/>
                  <a:pt x="64294" y="89535"/>
                  <a:pt x="66199" y="91440"/>
                </a:cubicBezTo>
                <a:cubicBezTo>
                  <a:pt x="67151" y="92392"/>
                  <a:pt x="68104" y="92392"/>
                  <a:pt x="70009" y="92392"/>
                </a:cubicBezTo>
                <a:cubicBezTo>
                  <a:pt x="71914" y="92392"/>
                  <a:pt x="72866" y="92392"/>
                  <a:pt x="73819" y="91440"/>
                </a:cubicBezTo>
                <a:lnTo>
                  <a:pt x="111919" y="53340"/>
                </a:lnTo>
                <a:cubicBezTo>
                  <a:pt x="111919" y="52387"/>
                  <a:pt x="111919" y="48578"/>
                  <a:pt x="110966" y="46673"/>
                </a:cubicBezTo>
                <a:close/>
              </a:path>
            </a:pathLst>
          </a:custGeom>
          <a:solidFill>
            <a:schemeClr val="bg1"/>
          </a:solidFill>
          <a:ln w="9525" cap="flat">
            <a:noFill/>
            <a:prstDash val="solid"/>
            <a:miter/>
          </a:ln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en-US"/>
          </a:p>
        </xdr:txBody>
      </xdr:sp>
    </xdr:grpSp>
    <xdr:clientData fLocksWithSheet="0"/>
  </xdr:twoCellAnchor>
  <xdr:twoCellAnchor>
    <xdr:from>
      <xdr:col>11</xdr:col>
      <xdr:colOff>0</xdr:colOff>
      <xdr:row>21</xdr:row>
      <xdr:rowOff>0</xdr:rowOff>
    </xdr:from>
    <xdr:to>
      <xdr:col>12</xdr:col>
      <xdr:colOff>493350</xdr:colOff>
      <xdr:row>28</xdr:row>
      <xdr:rowOff>170624</xdr:rowOff>
    </xdr:to>
    <xdr:grpSp>
      <xdr:nvGrpSpPr>
        <xdr:cNvPr id="10" name="群組 9" descr="瀏覽按鈕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5050306-22A1-4756-89A2-BA1ECE43A125}"/>
            </a:ext>
          </a:extLst>
        </xdr:cNvPr>
        <xdr:cNvGrpSpPr/>
      </xdr:nvGrpSpPr>
      <xdr:grpSpPr>
        <a:xfrm>
          <a:off x="7905750" y="4867275"/>
          <a:ext cx="1274400" cy="1275524"/>
          <a:chOff x="6915150" y="4867275"/>
          <a:chExt cx="1275524" cy="1275524"/>
        </a:xfrm>
      </xdr:grpSpPr>
      <xdr:sp macro="" textlink="" fLocksText="0">
        <xdr:nvSpPr>
          <xdr:cNvPr id="50" name="文字_下一個函式" descr="[下一步] 按鈕，附有移至下一個工作表的超連結">
            <a:extLst>
              <a:ext uri="{FF2B5EF4-FFF2-40B4-BE49-F238E27FC236}">
                <a16:creationId xmlns:a16="http://schemas.microsoft.com/office/drawing/2014/main" id="{A609A2B7-BB35-4FB3-AF71-D51681B92C04}"/>
              </a:ext>
            </a:extLst>
          </xdr:cNvPr>
          <xdr:cNvSpPr/>
        </xdr:nvSpPr>
        <xdr:spPr>
          <a:xfrm>
            <a:off x="6915150" y="4867275"/>
            <a:ext cx="1275524" cy="1275524"/>
          </a:xfrm>
          <a:prstGeom prst="ellipse">
            <a:avLst/>
          </a:prstGeom>
          <a:solidFill>
            <a:schemeClr val="accent5"/>
          </a:solidFill>
          <a:ln>
            <a:noFill/>
            <a:miter lim="800000"/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wrap="square" lIns="0" tIns="0" rIns="0" bIns="0" rtlCol="0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zh-tw" sz="1200">
                <a:solidFill>
                  <a:schemeClr val="bg1"/>
                </a:solidFill>
                <a:latin typeface="Microsoft JhengHei UI" panose="020B0604030504040204" pitchFamily="34" charset="-120"/>
                <a:ea typeface="Microsoft JhengHei UI" panose="020B0604030504040204" pitchFamily="34" charset="-120"/>
                <a:cs typeface="Segoe UI" pitchFamily="34" charset="0"/>
              </a:rPr>
              <a:t>下一個</a:t>
            </a:r>
          </a:p>
        </xdr:txBody>
      </xdr:sp>
      <xdr:sp macro="" textlink="">
        <xdr:nvSpPr>
          <xdr:cNvPr id="51" name="手繪多邊形：圖案​ 50">
            <a:extLst>
              <a:ext uri="{FF2B5EF4-FFF2-40B4-BE49-F238E27FC236}">
                <a16:creationId xmlns:a16="http://schemas.microsoft.com/office/drawing/2014/main" id="{B4DE5729-B957-426E-B907-E4EFBABB17B8}"/>
              </a:ext>
            </a:extLst>
          </xdr:cNvPr>
          <xdr:cNvSpPr/>
        </xdr:nvSpPr>
        <xdr:spPr>
          <a:xfrm>
            <a:off x="7610945" y="5347983"/>
            <a:ext cx="358721" cy="298938"/>
          </a:xfrm>
          <a:custGeom>
            <a:avLst/>
            <a:gdLst>
              <a:gd name="connsiteX0" fmla="*/ 110966 w 114300"/>
              <a:gd name="connsiteY0" fmla="*/ 46673 h 95250"/>
              <a:gd name="connsiteX1" fmla="*/ 72866 w 114300"/>
              <a:gd name="connsiteY1" fmla="*/ 8572 h 95250"/>
              <a:gd name="connsiteX2" fmla="*/ 66199 w 114300"/>
              <a:gd name="connsiteY2" fmla="*/ 8572 h 95250"/>
              <a:gd name="connsiteX3" fmla="*/ 66199 w 114300"/>
              <a:gd name="connsiteY3" fmla="*/ 15240 h 95250"/>
              <a:gd name="connsiteX4" fmla="*/ 95726 w 114300"/>
              <a:gd name="connsiteY4" fmla="*/ 44768 h 95250"/>
              <a:gd name="connsiteX5" fmla="*/ 11906 w 114300"/>
              <a:gd name="connsiteY5" fmla="*/ 44768 h 95250"/>
              <a:gd name="connsiteX6" fmla="*/ 7144 w 114300"/>
              <a:gd name="connsiteY6" fmla="*/ 50483 h 95250"/>
              <a:gd name="connsiteX7" fmla="*/ 11906 w 114300"/>
              <a:gd name="connsiteY7" fmla="*/ 55245 h 95250"/>
              <a:gd name="connsiteX8" fmla="*/ 95726 w 114300"/>
              <a:gd name="connsiteY8" fmla="*/ 55245 h 95250"/>
              <a:gd name="connsiteX9" fmla="*/ 66199 w 114300"/>
              <a:gd name="connsiteY9" fmla="*/ 84773 h 95250"/>
              <a:gd name="connsiteX10" fmla="*/ 66199 w 114300"/>
              <a:gd name="connsiteY10" fmla="*/ 91440 h 95250"/>
              <a:gd name="connsiteX11" fmla="*/ 70009 w 114300"/>
              <a:gd name="connsiteY11" fmla="*/ 92392 h 95250"/>
              <a:gd name="connsiteX12" fmla="*/ 73819 w 114300"/>
              <a:gd name="connsiteY12" fmla="*/ 91440 h 95250"/>
              <a:gd name="connsiteX13" fmla="*/ 111919 w 114300"/>
              <a:gd name="connsiteY13" fmla="*/ 53340 h 95250"/>
              <a:gd name="connsiteX14" fmla="*/ 110966 w 114300"/>
              <a:gd name="connsiteY14" fmla="*/ 46673 h 9525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  <a:cxn ang="0">
                <a:pos x="connsiteX14" y="connsiteY14"/>
              </a:cxn>
            </a:cxnLst>
            <a:rect l="l" t="t" r="r" b="b"/>
            <a:pathLst>
              <a:path w="114300" h="95250">
                <a:moveTo>
                  <a:pt x="110966" y="46673"/>
                </a:moveTo>
                <a:lnTo>
                  <a:pt x="72866" y="8572"/>
                </a:lnTo>
                <a:cubicBezTo>
                  <a:pt x="70961" y="6668"/>
                  <a:pt x="68104" y="6668"/>
                  <a:pt x="66199" y="8572"/>
                </a:cubicBezTo>
                <a:cubicBezTo>
                  <a:pt x="64294" y="10477"/>
                  <a:pt x="64294" y="13335"/>
                  <a:pt x="66199" y="15240"/>
                </a:cubicBezTo>
                <a:lnTo>
                  <a:pt x="95726" y="44768"/>
                </a:lnTo>
                <a:lnTo>
                  <a:pt x="11906" y="44768"/>
                </a:lnTo>
                <a:cubicBezTo>
                  <a:pt x="9049" y="45720"/>
                  <a:pt x="7144" y="47625"/>
                  <a:pt x="7144" y="50483"/>
                </a:cubicBezTo>
                <a:cubicBezTo>
                  <a:pt x="7144" y="53340"/>
                  <a:pt x="9049" y="55245"/>
                  <a:pt x="11906" y="55245"/>
                </a:cubicBezTo>
                <a:lnTo>
                  <a:pt x="95726" y="55245"/>
                </a:lnTo>
                <a:lnTo>
                  <a:pt x="66199" y="84773"/>
                </a:lnTo>
                <a:cubicBezTo>
                  <a:pt x="64294" y="86678"/>
                  <a:pt x="64294" y="89535"/>
                  <a:pt x="66199" y="91440"/>
                </a:cubicBezTo>
                <a:cubicBezTo>
                  <a:pt x="67151" y="92392"/>
                  <a:pt x="68104" y="92392"/>
                  <a:pt x="70009" y="92392"/>
                </a:cubicBezTo>
                <a:cubicBezTo>
                  <a:pt x="71914" y="92392"/>
                  <a:pt x="72866" y="92392"/>
                  <a:pt x="73819" y="91440"/>
                </a:cubicBezTo>
                <a:lnTo>
                  <a:pt x="111919" y="53340"/>
                </a:lnTo>
                <a:cubicBezTo>
                  <a:pt x="111919" y="52387"/>
                  <a:pt x="111919" y="48578"/>
                  <a:pt x="110966" y="46673"/>
                </a:cubicBezTo>
                <a:close/>
              </a:path>
            </a:pathLst>
          </a:custGeom>
          <a:solidFill>
            <a:schemeClr val="bg1"/>
          </a:solidFill>
          <a:ln w="9525" cap="flat">
            <a:noFill/>
            <a:prstDash val="solid"/>
            <a:miter/>
          </a:ln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en-US"/>
          </a:p>
        </xdr:txBody>
      </xdr:sp>
    </xdr:grpSp>
    <xdr:clientData fLocksWithSheet="0"/>
  </xdr:twoCellAnchor>
  <xdr:twoCellAnchor editAs="absolute">
    <xdr:from>
      <xdr:col>2</xdr:col>
      <xdr:colOff>495300</xdr:colOff>
      <xdr:row>29</xdr:row>
      <xdr:rowOff>136146</xdr:rowOff>
    </xdr:from>
    <xdr:to>
      <xdr:col>7</xdr:col>
      <xdr:colOff>552450</xdr:colOff>
      <xdr:row>29</xdr:row>
      <xdr:rowOff>475855</xdr:rowOff>
    </xdr:to>
    <xdr:sp macro="" textlink="" fLocksText="0">
      <xdr:nvSpPr>
        <xdr:cNvPr id="54" name="文字_函式意見反應" descr="[意見反應] 按鈕，附有移至網頁表單的超連結">
          <a:hlinkClick xmlns:r="http://schemas.openxmlformats.org/officeDocument/2006/relationships" r:id="rId3" tooltip="選取以提供有關本教學課程的意見反應"/>
          <a:extLst>
            <a:ext uri="{FF2B5EF4-FFF2-40B4-BE49-F238E27FC236}">
              <a16:creationId xmlns:a16="http://schemas.microsoft.com/office/drawing/2014/main" id="{1B67495D-FC52-4D5D-AC37-3D61C4BB668D}"/>
            </a:ext>
          </a:extLst>
        </xdr:cNvPr>
        <xdr:cNvSpPr/>
      </xdr:nvSpPr>
      <xdr:spPr>
        <a:xfrm>
          <a:off x="2057400" y="6298821"/>
          <a:ext cx="3162300" cy="339709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 rtl="0"/>
          <a:r>
            <a:rPr lang="zh-tw" sz="900" i="1" u="none">
              <a:solidFill>
                <a:sysClr val="windowText" lastClr="000000"/>
              </a:solidFill>
              <a:latin typeface="Microsoft JhengHei UI" panose="020B0604030504040204" pitchFamily="34" charset="-120"/>
              <a:ea typeface="Microsoft JhengHei UI" panose="020B0604030504040204" pitchFamily="34" charset="-120"/>
              <a:cs typeface="Segoe UI" pitchFamily="34" charset="0"/>
            </a:rPr>
            <a:t>提供有關此範本的意見反應</a:t>
          </a:r>
        </a:p>
      </xdr:txBody>
    </xdr:sp>
    <xdr:clientData/>
  </xdr:twoCellAnchor>
</xdr:wsDr>
</file>

<file path=xl/drawings/drawing73.xml><?xml version="1.0" encoding="utf-8"?>
<xdr:wsDr xmlns:xdr="http://schemas.openxmlformats.org/drawingml/2006/spreadsheetDrawing" xmlns:a="http://schemas.openxmlformats.org/drawingml/2006/main">
  <xdr:twoCellAnchor editAs="absolute">
    <xdr:from>
      <xdr:col>9</xdr:col>
      <xdr:colOff>80963</xdr:colOff>
      <xdr:row>8</xdr:row>
      <xdr:rowOff>133350</xdr:rowOff>
    </xdr:from>
    <xdr:to>
      <xdr:col>13</xdr:col>
      <xdr:colOff>485775</xdr:colOff>
      <xdr:row>16</xdr:row>
      <xdr:rowOff>180975</xdr:rowOff>
    </xdr:to>
    <xdr:sp macro="" textlink="">
      <xdr:nvSpPr>
        <xdr:cNvPr id="4" name="圖形_教學圖說文字向左" descr="這些表格設定為以橫向模式個別列印。您可以在頁面配置 &gt; 方向中變更。&#10;">
          <a:extLst>
            <a:ext uri="{FF2B5EF4-FFF2-40B4-BE49-F238E27FC236}">
              <a16:creationId xmlns:a16="http://schemas.microsoft.com/office/drawing/2014/main" id="{292497C4-37F1-4EAC-977F-EF20978A3383}"/>
            </a:ext>
          </a:extLst>
        </xdr:cNvPr>
        <xdr:cNvSpPr/>
      </xdr:nvSpPr>
      <xdr:spPr>
        <a:xfrm>
          <a:off x="6929438" y="1704975"/>
          <a:ext cx="3186112" cy="1571625"/>
        </a:xfrm>
        <a:prstGeom prst="rect">
          <a:avLst/>
        </a:prstGeom>
        <a:solidFill>
          <a:schemeClr val="accent1"/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lIns="216000" tIns="144000" rIns="72000" rtlCol="0" anchor="t"/>
        <a:lstStyle/>
        <a:p>
          <a:pPr rtl="0"/>
          <a:r>
            <a:rPr lang="zh-tw" sz="1400" b="0">
              <a:solidFill>
                <a:schemeClr val="lt1"/>
              </a:solidFill>
              <a:effectLst/>
              <a:latin typeface="Microsoft JhengHei UI" panose="020B0604030504040204" pitchFamily="34" charset="-120"/>
              <a:ea typeface="Microsoft JhengHei UI" panose="020B0604030504040204" pitchFamily="34" charset="-120"/>
              <a:cs typeface="+mn-cs"/>
            </a:rPr>
            <a:t>這些表格</a:t>
          </a:r>
          <a:r>
            <a:rPr lang="zh-tw" sz="1400" b="0" baseline="0">
              <a:solidFill>
                <a:schemeClr val="lt1"/>
              </a:solidFill>
              <a:effectLst/>
              <a:latin typeface="Microsoft JhengHei UI" panose="020B0604030504040204" pitchFamily="34" charset="-120"/>
              <a:ea typeface="Microsoft JhengHei UI" panose="020B0604030504040204" pitchFamily="34" charset="-120"/>
              <a:cs typeface="+mn-cs"/>
            </a:rPr>
            <a:t>設定為以橫向模式個別列印。您可以在頁面配置 &gt; 方向中變更。</a:t>
          </a:r>
        </a:p>
        <a:p>
          <a:pPr rtl="0"/>
          <a:endParaRPr lang="en-US" sz="1100" b="1" baseline="0">
            <a:solidFill>
              <a:schemeClr val="lt1"/>
            </a:solidFill>
            <a:effectLst/>
            <a:latin typeface="Microsoft JhengHei UI" panose="020B0604030504040204" pitchFamily="34" charset="-120"/>
            <a:ea typeface="Microsoft JhengHei UI" panose="020B0604030504040204" pitchFamily="34" charset="-120"/>
            <a:cs typeface="+mn-cs"/>
          </a:endParaRPr>
        </a:p>
        <a:p>
          <a:pPr rtl="0"/>
          <a:r>
            <a:rPr lang="zh-tw" sz="900" b="0" i="1" baseline="0">
              <a:solidFill>
                <a:schemeClr val="lt1"/>
              </a:solidFill>
              <a:effectLst/>
              <a:latin typeface="Microsoft JhengHei UI" panose="020B0604030504040204" pitchFamily="34" charset="-120"/>
              <a:ea typeface="Microsoft JhengHei UI" panose="020B0604030504040204" pitchFamily="34" charset="-120"/>
              <a:cs typeface="+mn-cs"/>
            </a:rPr>
            <a:t>選取此文字方塊來加以刪除</a:t>
          </a:r>
          <a:endParaRPr lang="en-US" sz="900" b="0" i="1">
            <a:latin typeface="Microsoft JhengHei UI" panose="020B0604030504040204" pitchFamily="34" charset="-120"/>
            <a:ea typeface="Microsoft JhengHei UI" panose="020B0604030504040204" pitchFamily="34" charset="-120"/>
          </a:endParaRPr>
        </a:p>
      </xdr:txBody>
    </xdr:sp>
    <xdr:clientData fLocksWithSheet="0"/>
  </xdr:twoCellAnchor>
  <xdr:twoCellAnchor>
    <xdr:from>
      <xdr:col>0</xdr:col>
      <xdr:colOff>200025</xdr:colOff>
      <xdr:row>136</xdr:row>
      <xdr:rowOff>0</xdr:rowOff>
    </xdr:from>
    <xdr:to>
      <xdr:col>0</xdr:col>
      <xdr:colOff>920025</xdr:colOff>
      <xdr:row>139</xdr:row>
      <xdr:rowOff>148500</xdr:rowOff>
    </xdr:to>
    <xdr:grpSp>
      <xdr:nvGrpSpPr>
        <xdr:cNvPr id="10" name="群組 9" descr="瀏覽按鈕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9B28338-3E4A-4DD9-89E0-D22C0C27E892}"/>
            </a:ext>
          </a:extLst>
        </xdr:cNvPr>
        <xdr:cNvGrpSpPr/>
      </xdr:nvGrpSpPr>
      <xdr:grpSpPr>
        <a:xfrm>
          <a:off x="200025" y="26146125"/>
          <a:ext cx="720000" cy="720000"/>
          <a:chOff x="6230285" y="5095875"/>
          <a:chExt cx="720000" cy="720000"/>
        </a:xfrm>
      </xdr:grpSpPr>
      <xdr:sp macro="" textlink="" fLocksText="0">
        <xdr:nvSpPr>
          <xdr:cNvPr id="11" name="文字_上一個函式" descr="[上一步] 按鈕，附有移至上一個工作表的超連結">
            <a:extLst>
              <a:ext uri="{FF2B5EF4-FFF2-40B4-BE49-F238E27FC236}">
                <a16:creationId xmlns:a16="http://schemas.microsoft.com/office/drawing/2014/main" id="{5B8D4D45-55E3-42A0-9999-CEFB312ADD9F}"/>
              </a:ext>
            </a:extLst>
          </xdr:cNvPr>
          <xdr:cNvSpPr/>
        </xdr:nvSpPr>
        <xdr:spPr>
          <a:xfrm flipH="1">
            <a:off x="6230285" y="5095875"/>
            <a:ext cx="720000" cy="720000"/>
          </a:xfrm>
          <a:prstGeom prst="ellipse">
            <a:avLst/>
          </a:prstGeom>
          <a:solidFill>
            <a:schemeClr val="accent5">
              <a:lumMod val="75000"/>
            </a:schemeClr>
          </a:solidFill>
          <a:ln>
            <a:noFill/>
            <a:miter lim="800000"/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wrap="square" lIns="0" tIns="0" rIns="0" bIns="0" rtlCol="0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indent="0" algn="l" defTabSz="914400" rtl="0" eaLnBrk="1" latinLnBrk="0" hangingPunct="1"/>
            <a:endParaRPr lang="en-US" sz="1600" kern="1200">
              <a:solidFill>
                <a:schemeClr val="bg1"/>
              </a:solidFill>
              <a:latin typeface="+mj-lt"/>
              <a:ea typeface="Segoe UI" pitchFamily="34" charset="0"/>
              <a:cs typeface="Segoe UI" pitchFamily="34" charset="0"/>
            </a:endParaRPr>
          </a:p>
        </xdr:txBody>
      </xdr:sp>
      <xdr:sp macro="" textlink="">
        <xdr:nvSpPr>
          <xdr:cNvPr id="12" name="手繪多邊形：圖案​ 11">
            <a:extLst>
              <a:ext uri="{FF2B5EF4-FFF2-40B4-BE49-F238E27FC236}">
                <a16:creationId xmlns:a16="http://schemas.microsoft.com/office/drawing/2014/main" id="{EBB4482F-0526-4DCC-B5CB-E8161FEE3C8F}"/>
              </a:ext>
            </a:extLst>
          </xdr:cNvPr>
          <xdr:cNvSpPr/>
        </xdr:nvSpPr>
        <xdr:spPr>
          <a:xfrm rot="10800000">
            <a:off x="6426649" y="5314950"/>
            <a:ext cx="358721" cy="298938"/>
          </a:xfrm>
          <a:custGeom>
            <a:avLst/>
            <a:gdLst>
              <a:gd name="connsiteX0" fmla="*/ 110966 w 114300"/>
              <a:gd name="connsiteY0" fmla="*/ 46673 h 95250"/>
              <a:gd name="connsiteX1" fmla="*/ 72866 w 114300"/>
              <a:gd name="connsiteY1" fmla="*/ 8572 h 95250"/>
              <a:gd name="connsiteX2" fmla="*/ 66199 w 114300"/>
              <a:gd name="connsiteY2" fmla="*/ 8572 h 95250"/>
              <a:gd name="connsiteX3" fmla="*/ 66199 w 114300"/>
              <a:gd name="connsiteY3" fmla="*/ 15240 h 95250"/>
              <a:gd name="connsiteX4" fmla="*/ 95726 w 114300"/>
              <a:gd name="connsiteY4" fmla="*/ 44768 h 95250"/>
              <a:gd name="connsiteX5" fmla="*/ 11906 w 114300"/>
              <a:gd name="connsiteY5" fmla="*/ 44768 h 95250"/>
              <a:gd name="connsiteX6" fmla="*/ 7144 w 114300"/>
              <a:gd name="connsiteY6" fmla="*/ 50483 h 95250"/>
              <a:gd name="connsiteX7" fmla="*/ 11906 w 114300"/>
              <a:gd name="connsiteY7" fmla="*/ 55245 h 95250"/>
              <a:gd name="connsiteX8" fmla="*/ 95726 w 114300"/>
              <a:gd name="connsiteY8" fmla="*/ 55245 h 95250"/>
              <a:gd name="connsiteX9" fmla="*/ 66199 w 114300"/>
              <a:gd name="connsiteY9" fmla="*/ 84773 h 95250"/>
              <a:gd name="connsiteX10" fmla="*/ 66199 w 114300"/>
              <a:gd name="connsiteY10" fmla="*/ 91440 h 95250"/>
              <a:gd name="connsiteX11" fmla="*/ 70009 w 114300"/>
              <a:gd name="connsiteY11" fmla="*/ 92392 h 95250"/>
              <a:gd name="connsiteX12" fmla="*/ 73819 w 114300"/>
              <a:gd name="connsiteY12" fmla="*/ 91440 h 95250"/>
              <a:gd name="connsiteX13" fmla="*/ 111919 w 114300"/>
              <a:gd name="connsiteY13" fmla="*/ 53340 h 95250"/>
              <a:gd name="connsiteX14" fmla="*/ 110966 w 114300"/>
              <a:gd name="connsiteY14" fmla="*/ 46673 h 9525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  <a:cxn ang="0">
                <a:pos x="connsiteX14" y="connsiteY14"/>
              </a:cxn>
            </a:cxnLst>
            <a:rect l="l" t="t" r="r" b="b"/>
            <a:pathLst>
              <a:path w="114300" h="95250">
                <a:moveTo>
                  <a:pt x="110966" y="46673"/>
                </a:moveTo>
                <a:lnTo>
                  <a:pt x="72866" y="8572"/>
                </a:lnTo>
                <a:cubicBezTo>
                  <a:pt x="70961" y="6668"/>
                  <a:pt x="68104" y="6668"/>
                  <a:pt x="66199" y="8572"/>
                </a:cubicBezTo>
                <a:cubicBezTo>
                  <a:pt x="64294" y="10477"/>
                  <a:pt x="64294" y="13335"/>
                  <a:pt x="66199" y="15240"/>
                </a:cubicBezTo>
                <a:lnTo>
                  <a:pt x="95726" y="44768"/>
                </a:lnTo>
                <a:lnTo>
                  <a:pt x="11906" y="44768"/>
                </a:lnTo>
                <a:cubicBezTo>
                  <a:pt x="9049" y="45720"/>
                  <a:pt x="7144" y="47625"/>
                  <a:pt x="7144" y="50483"/>
                </a:cubicBezTo>
                <a:cubicBezTo>
                  <a:pt x="7144" y="53340"/>
                  <a:pt x="9049" y="55245"/>
                  <a:pt x="11906" y="55245"/>
                </a:cubicBezTo>
                <a:lnTo>
                  <a:pt x="95726" y="55245"/>
                </a:lnTo>
                <a:lnTo>
                  <a:pt x="66199" y="84773"/>
                </a:lnTo>
                <a:cubicBezTo>
                  <a:pt x="64294" y="86678"/>
                  <a:pt x="64294" y="89535"/>
                  <a:pt x="66199" y="91440"/>
                </a:cubicBezTo>
                <a:cubicBezTo>
                  <a:pt x="67151" y="92392"/>
                  <a:pt x="68104" y="92392"/>
                  <a:pt x="70009" y="92392"/>
                </a:cubicBezTo>
                <a:cubicBezTo>
                  <a:pt x="71914" y="92392"/>
                  <a:pt x="72866" y="92392"/>
                  <a:pt x="73819" y="91440"/>
                </a:cubicBezTo>
                <a:lnTo>
                  <a:pt x="111919" y="53340"/>
                </a:lnTo>
                <a:cubicBezTo>
                  <a:pt x="111919" y="52387"/>
                  <a:pt x="111919" y="48578"/>
                  <a:pt x="110966" y="46673"/>
                </a:cubicBezTo>
                <a:close/>
              </a:path>
            </a:pathLst>
          </a:custGeom>
          <a:solidFill>
            <a:schemeClr val="bg1"/>
          </a:solidFill>
          <a:ln w="9525" cap="flat">
            <a:noFill/>
            <a:prstDash val="solid"/>
            <a:miter/>
          </a:ln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en-US"/>
          </a:p>
        </xdr:txBody>
      </xdr:sp>
    </xdr:grpSp>
    <xdr:clientData/>
  </xdr:twoCellAnchor>
  <xdr:twoCellAnchor>
    <xdr:from>
      <xdr:col>24</xdr:col>
      <xdr:colOff>581024</xdr:colOff>
      <xdr:row>136</xdr:row>
      <xdr:rowOff>0</xdr:rowOff>
    </xdr:from>
    <xdr:to>
      <xdr:col>25</xdr:col>
      <xdr:colOff>605699</xdr:colOff>
      <xdr:row>139</xdr:row>
      <xdr:rowOff>148500</xdr:rowOff>
    </xdr:to>
    <xdr:grpSp>
      <xdr:nvGrpSpPr>
        <xdr:cNvPr id="9" name="群組 8" descr="瀏覽按鈕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A0C8CE5-8555-4DA6-9C0E-D56BD3D38CA8}"/>
            </a:ext>
          </a:extLst>
        </xdr:cNvPr>
        <xdr:cNvGrpSpPr/>
      </xdr:nvGrpSpPr>
      <xdr:grpSpPr>
        <a:xfrm rot="10800000">
          <a:off x="17859374" y="26146125"/>
          <a:ext cx="720000" cy="720000"/>
          <a:chOff x="6230285" y="5095875"/>
          <a:chExt cx="720000" cy="720000"/>
        </a:xfrm>
      </xdr:grpSpPr>
      <xdr:sp macro="" textlink="" fLocksText="0">
        <xdr:nvSpPr>
          <xdr:cNvPr id="13" name="文字_上一個函式" descr="[上一步] 按鈕，附有移至上一個工作表的超連結">
            <a:extLst>
              <a:ext uri="{FF2B5EF4-FFF2-40B4-BE49-F238E27FC236}">
                <a16:creationId xmlns:a16="http://schemas.microsoft.com/office/drawing/2014/main" id="{B10912BE-7ED9-4105-9093-3E23A06858B7}"/>
              </a:ext>
            </a:extLst>
          </xdr:cNvPr>
          <xdr:cNvSpPr/>
        </xdr:nvSpPr>
        <xdr:spPr>
          <a:xfrm flipH="1">
            <a:off x="6230285" y="5095875"/>
            <a:ext cx="720000" cy="720000"/>
          </a:xfrm>
          <a:prstGeom prst="ellipse">
            <a:avLst/>
          </a:prstGeom>
          <a:solidFill>
            <a:schemeClr val="accent5">
              <a:lumMod val="75000"/>
            </a:schemeClr>
          </a:solidFill>
          <a:ln>
            <a:noFill/>
            <a:miter lim="800000"/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wrap="square" lIns="0" tIns="0" rIns="0" bIns="0" rtlCol="0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indent="0" algn="l" defTabSz="914400" rtl="0" eaLnBrk="1" latinLnBrk="0" hangingPunct="1"/>
            <a:endParaRPr lang="en-US" sz="1600" kern="1200">
              <a:solidFill>
                <a:schemeClr val="bg1"/>
              </a:solidFill>
              <a:latin typeface="+mj-lt"/>
              <a:ea typeface="Segoe UI" pitchFamily="34" charset="0"/>
              <a:cs typeface="Segoe UI" pitchFamily="34" charset="0"/>
            </a:endParaRPr>
          </a:p>
        </xdr:txBody>
      </xdr:sp>
      <xdr:sp macro="" textlink="">
        <xdr:nvSpPr>
          <xdr:cNvPr id="14" name="手繪多邊形：圖案​ 13">
            <a:extLst>
              <a:ext uri="{FF2B5EF4-FFF2-40B4-BE49-F238E27FC236}">
                <a16:creationId xmlns:a16="http://schemas.microsoft.com/office/drawing/2014/main" id="{90DF422C-5227-4610-A593-25C8BAEFC311}"/>
              </a:ext>
            </a:extLst>
          </xdr:cNvPr>
          <xdr:cNvSpPr/>
        </xdr:nvSpPr>
        <xdr:spPr>
          <a:xfrm rot="10800000">
            <a:off x="6426649" y="5314950"/>
            <a:ext cx="358721" cy="298938"/>
          </a:xfrm>
          <a:custGeom>
            <a:avLst/>
            <a:gdLst>
              <a:gd name="connsiteX0" fmla="*/ 110966 w 114300"/>
              <a:gd name="connsiteY0" fmla="*/ 46673 h 95250"/>
              <a:gd name="connsiteX1" fmla="*/ 72866 w 114300"/>
              <a:gd name="connsiteY1" fmla="*/ 8572 h 95250"/>
              <a:gd name="connsiteX2" fmla="*/ 66199 w 114300"/>
              <a:gd name="connsiteY2" fmla="*/ 8572 h 95250"/>
              <a:gd name="connsiteX3" fmla="*/ 66199 w 114300"/>
              <a:gd name="connsiteY3" fmla="*/ 15240 h 95250"/>
              <a:gd name="connsiteX4" fmla="*/ 95726 w 114300"/>
              <a:gd name="connsiteY4" fmla="*/ 44768 h 95250"/>
              <a:gd name="connsiteX5" fmla="*/ 11906 w 114300"/>
              <a:gd name="connsiteY5" fmla="*/ 44768 h 95250"/>
              <a:gd name="connsiteX6" fmla="*/ 7144 w 114300"/>
              <a:gd name="connsiteY6" fmla="*/ 50483 h 95250"/>
              <a:gd name="connsiteX7" fmla="*/ 11906 w 114300"/>
              <a:gd name="connsiteY7" fmla="*/ 55245 h 95250"/>
              <a:gd name="connsiteX8" fmla="*/ 95726 w 114300"/>
              <a:gd name="connsiteY8" fmla="*/ 55245 h 95250"/>
              <a:gd name="connsiteX9" fmla="*/ 66199 w 114300"/>
              <a:gd name="connsiteY9" fmla="*/ 84773 h 95250"/>
              <a:gd name="connsiteX10" fmla="*/ 66199 w 114300"/>
              <a:gd name="connsiteY10" fmla="*/ 91440 h 95250"/>
              <a:gd name="connsiteX11" fmla="*/ 70009 w 114300"/>
              <a:gd name="connsiteY11" fmla="*/ 92392 h 95250"/>
              <a:gd name="connsiteX12" fmla="*/ 73819 w 114300"/>
              <a:gd name="connsiteY12" fmla="*/ 91440 h 95250"/>
              <a:gd name="connsiteX13" fmla="*/ 111919 w 114300"/>
              <a:gd name="connsiteY13" fmla="*/ 53340 h 95250"/>
              <a:gd name="connsiteX14" fmla="*/ 110966 w 114300"/>
              <a:gd name="connsiteY14" fmla="*/ 46673 h 9525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  <a:cxn ang="0">
                <a:pos x="connsiteX14" y="connsiteY14"/>
              </a:cxn>
            </a:cxnLst>
            <a:rect l="l" t="t" r="r" b="b"/>
            <a:pathLst>
              <a:path w="114300" h="95250">
                <a:moveTo>
                  <a:pt x="110966" y="46673"/>
                </a:moveTo>
                <a:lnTo>
                  <a:pt x="72866" y="8572"/>
                </a:lnTo>
                <a:cubicBezTo>
                  <a:pt x="70961" y="6668"/>
                  <a:pt x="68104" y="6668"/>
                  <a:pt x="66199" y="8572"/>
                </a:cubicBezTo>
                <a:cubicBezTo>
                  <a:pt x="64294" y="10477"/>
                  <a:pt x="64294" y="13335"/>
                  <a:pt x="66199" y="15240"/>
                </a:cubicBezTo>
                <a:lnTo>
                  <a:pt x="95726" y="44768"/>
                </a:lnTo>
                <a:lnTo>
                  <a:pt x="11906" y="44768"/>
                </a:lnTo>
                <a:cubicBezTo>
                  <a:pt x="9049" y="45720"/>
                  <a:pt x="7144" y="47625"/>
                  <a:pt x="7144" y="50483"/>
                </a:cubicBezTo>
                <a:cubicBezTo>
                  <a:pt x="7144" y="53340"/>
                  <a:pt x="9049" y="55245"/>
                  <a:pt x="11906" y="55245"/>
                </a:cubicBezTo>
                <a:lnTo>
                  <a:pt x="95726" y="55245"/>
                </a:lnTo>
                <a:lnTo>
                  <a:pt x="66199" y="84773"/>
                </a:lnTo>
                <a:cubicBezTo>
                  <a:pt x="64294" y="86678"/>
                  <a:pt x="64294" y="89535"/>
                  <a:pt x="66199" y="91440"/>
                </a:cubicBezTo>
                <a:cubicBezTo>
                  <a:pt x="67151" y="92392"/>
                  <a:pt x="68104" y="92392"/>
                  <a:pt x="70009" y="92392"/>
                </a:cubicBezTo>
                <a:cubicBezTo>
                  <a:pt x="71914" y="92392"/>
                  <a:pt x="72866" y="92392"/>
                  <a:pt x="73819" y="91440"/>
                </a:cubicBezTo>
                <a:lnTo>
                  <a:pt x="111919" y="53340"/>
                </a:lnTo>
                <a:cubicBezTo>
                  <a:pt x="111919" y="52387"/>
                  <a:pt x="111919" y="48578"/>
                  <a:pt x="110966" y="46673"/>
                </a:cubicBezTo>
                <a:close/>
              </a:path>
            </a:pathLst>
          </a:custGeom>
          <a:solidFill>
            <a:schemeClr val="bg1"/>
          </a:solidFill>
          <a:ln w="9525" cap="flat">
            <a:noFill/>
            <a:prstDash val="solid"/>
            <a:miter/>
          </a:ln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en-US"/>
          </a:p>
        </xdr:txBody>
      </xdr:sp>
    </xdr:grpSp>
    <xdr:clientData/>
  </xdr:twoCellAnchor>
  <xdr:twoCellAnchor editAs="absolute">
    <xdr:from>
      <xdr:col>9</xdr:col>
      <xdr:colOff>90488</xdr:colOff>
      <xdr:row>117</xdr:row>
      <xdr:rowOff>76200</xdr:rowOff>
    </xdr:from>
    <xdr:to>
      <xdr:col>13</xdr:col>
      <xdr:colOff>495300</xdr:colOff>
      <xdr:row>125</xdr:row>
      <xdr:rowOff>123825</xdr:rowOff>
    </xdr:to>
    <xdr:sp macro="" textlink="">
      <xdr:nvSpPr>
        <xdr:cNvPr id="15" name="圖形_教學圖說文字向左" descr="這些表格設定為以橫向模式個別列印。您可以在頁面配置 &gt; 方向中變更。&#10;">
          <a:extLst>
            <a:ext uri="{FF2B5EF4-FFF2-40B4-BE49-F238E27FC236}">
              <a16:creationId xmlns:a16="http://schemas.microsoft.com/office/drawing/2014/main" id="{614BDDAE-0484-4C98-8C5E-8F2D15B9F1D7}"/>
            </a:ext>
          </a:extLst>
        </xdr:cNvPr>
        <xdr:cNvSpPr/>
      </xdr:nvSpPr>
      <xdr:spPr>
        <a:xfrm>
          <a:off x="6938963" y="22602825"/>
          <a:ext cx="3186112" cy="1571625"/>
        </a:xfrm>
        <a:prstGeom prst="rect">
          <a:avLst/>
        </a:prstGeom>
        <a:solidFill>
          <a:schemeClr val="accent1"/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lIns="216000" tIns="144000" rIns="72000" rtlCol="0" anchor="t"/>
        <a:lstStyle/>
        <a:p>
          <a:pPr rtl="0"/>
          <a:r>
            <a:rPr lang="zh-tw" sz="1400" b="0">
              <a:solidFill>
                <a:schemeClr val="lt1"/>
              </a:solidFill>
              <a:effectLst/>
              <a:latin typeface="Microsoft JhengHei UI" panose="020B0604030504040204" pitchFamily="34" charset="-120"/>
              <a:ea typeface="Microsoft JhengHei UI" panose="020B0604030504040204" pitchFamily="34" charset="-120"/>
              <a:cs typeface="+mn-cs"/>
            </a:rPr>
            <a:t>如果您想要列印指數資料表，您必須讓欄寬一點。</a:t>
          </a:r>
        </a:p>
        <a:p>
          <a:pPr rtl="0"/>
          <a:endParaRPr lang="en-US" sz="1100" b="1" baseline="0">
            <a:solidFill>
              <a:schemeClr val="lt1"/>
            </a:solidFill>
            <a:effectLst/>
            <a:latin typeface="Microsoft JhengHei UI" panose="020B0604030504040204" pitchFamily="34" charset="-120"/>
            <a:ea typeface="Microsoft JhengHei UI" panose="020B0604030504040204" pitchFamily="34" charset="-120"/>
            <a:cs typeface="+mn-cs"/>
          </a:endParaRPr>
        </a:p>
        <a:p>
          <a:pPr rtl="0"/>
          <a:r>
            <a:rPr lang="zh-tw" sz="900" b="0" i="1" baseline="0">
              <a:solidFill>
                <a:schemeClr val="lt1"/>
              </a:solidFill>
              <a:effectLst/>
              <a:latin typeface="Microsoft JhengHei UI" panose="020B0604030504040204" pitchFamily="34" charset="-120"/>
              <a:ea typeface="Microsoft JhengHei UI" panose="020B0604030504040204" pitchFamily="34" charset="-120"/>
              <a:cs typeface="+mn-cs"/>
            </a:rPr>
            <a:t>選取此文字方塊來加以刪除</a:t>
          </a:r>
          <a:endParaRPr lang="en-US" sz="900" b="0" i="1">
            <a:latin typeface="Microsoft JhengHei UI" panose="020B0604030504040204" pitchFamily="34" charset="-120"/>
            <a:ea typeface="Microsoft JhengHei UI" panose="020B0604030504040204" pitchFamily="34" charset="-120"/>
          </a:endParaRPr>
        </a:p>
      </xdr:txBody>
    </xdr:sp>
    <xdr:clientData fLocksWithSheet="0"/>
  </xdr:twoCellAnchor>
</xdr:wsDr>
</file>

<file path=xl/drawings/drawing81.xml><?xml version="1.0" encoding="utf-8"?>
<xdr:wsDr xmlns:xdr="http://schemas.openxmlformats.org/drawingml/2006/spreadsheetDrawing" xmlns:a="http://schemas.openxmlformats.org/drawingml/2006/main">
  <xdr:twoCellAnchor editAs="absolute">
    <xdr:from>
      <xdr:col>8</xdr:col>
      <xdr:colOff>313765</xdr:colOff>
      <xdr:row>6</xdr:row>
      <xdr:rowOff>22414</xdr:rowOff>
    </xdr:from>
    <xdr:to>
      <xdr:col>12</xdr:col>
      <xdr:colOff>395848</xdr:colOff>
      <xdr:row>12</xdr:row>
      <xdr:rowOff>44822</xdr:rowOff>
    </xdr:to>
    <xdr:sp macro="" textlink="">
      <xdr:nvSpPr>
        <xdr:cNvPr id="4" name="圖形_教學圖說文字向左" descr="這些表格設定為以橫向模式個別列印。您可以在頁面配置 &gt; 方向中變更。&#10;">
          <a:extLst>
            <a:ext uri="{FF2B5EF4-FFF2-40B4-BE49-F238E27FC236}">
              <a16:creationId xmlns:a16="http://schemas.microsoft.com/office/drawing/2014/main" id="{D47A4230-EFBB-4AEF-92CB-D249BCE43FA1}"/>
            </a:ext>
          </a:extLst>
        </xdr:cNvPr>
        <xdr:cNvSpPr/>
      </xdr:nvSpPr>
      <xdr:spPr>
        <a:xfrm>
          <a:off x="11788589" y="1322296"/>
          <a:ext cx="3174906" cy="1299879"/>
        </a:xfrm>
        <a:prstGeom prst="rect">
          <a:avLst/>
        </a:prstGeom>
        <a:solidFill>
          <a:schemeClr val="accent1"/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lIns="216000" tIns="144000" rIns="72000" rtlCol="0" anchor="t"/>
        <a:lstStyle/>
        <a:p>
          <a:pPr rtl="0"/>
          <a:r>
            <a:rPr lang="zh-tw" sz="1400" b="0">
              <a:solidFill>
                <a:schemeClr val="lt1"/>
              </a:solidFill>
              <a:effectLst/>
              <a:latin typeface="Microsoft JhengHei UI" panose="020B0604030504040204" pitchFamily="34" charset="-120"/>
              <a:ea typeface="Microsoft JhengHei UI" panose="020B0604030504040204" pitchFamily="34" charset="-120"/>
              <a:cs typeface="+mn-cs"/>
            </a:rPr>
            <a:t>您必須儲存至少 1 個測驗，才會在此處看到任何項目。</a:t>
          </a:r>
        </a:p>
        <a:p>
          <a:pPr rtl="0"/>
          <a:endParaRPr lang="en-US" sz="1100" b="1" baseline="0">
            <a:solidFill>
              <a:schemeClr val="lt1"/>
            </a:solidFill>
            <a:effectLst/>
            <a:latin typeface="Microsoft JhengHei UI" panose="020B0604030504040204" pitchFamily="34" charset="-120"/>
            <a:ea typeface="Microsoft JhengHei UI" panose="020B0604030504040204" pitchFamily="34" charset="-120"/>
            <a:cs typeface="+mn-cs"/>
          </a:endParaRPr>
        </a:p>
        <a:p>
          <a:pPr rtl="0"/>
          <a:r>
            <a:rPr lang="zh-tw" sz="900" b="0" i="1" baseline="0">
              <a:solidFill>
                <a:schemeClr val="lt1"/>
              </a:solidFill>
              <a:effectLst/>
              <a:latin typeface="Microsoft JhengHei UI" panose="020B0604030504040204" pitchFamily="34" charset="-120"/>
              <a:ea typeface="Microsoft JhengHei UI" panose="020B0604030504040204" pitchFamily="34" charset="-120"/>
              <a:cs typeface="+mn-cs"/>
            </a:rPr>
            <a:t>選取此文字方塊來加以刪除</a:t>
          </a:r>
          <a:endParaRPr lang="en-US" sz="900" b="0" i="1">
            <a:latin typeface="Microsoft JhengHei UI" panose="020B0604030504040204" pitchFamily="34" charset="-120"/>
            <a:ea typeface="Microsoft JhengHei UI" panose="020B0604030504040204" pitchFamily="34" charset="-120"/>
          </a:endParaRPr>
        </a:p>
      </xdr:txBody>
    </xdr:sp>
    <xdr:clientData fLocksWithSheet="0" fPrintsWithSheet="0"/>
  </xdr:twoCellAnchor>
  <xdr:twoCellAnchor editAs="absolute">
    <xdr:from>
      <xdr:col>9</xdr:col>
      <xdr:colOff>246531</xdr:colOff>
      <xdr:row>1</xdr:row>
      <xdr:rowOff>67235</xdr:rowOff>
    </xdr:from>
    <xdr:to>
      <xdr:col>10</xdr:col>
      <xdr:colOff>182119</xdr:colOff>
      <xdr:row>4</xdr:row>
      <xdr:rowOff>148500</xdr:rowOff>
    </xdr:to>
    <xdr:grpSp>
      <xdr:nvGrpSpPr>
        <xdr:cNvPr id="5" name="群組 4" descr="瀏覽按鈕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24B93CE-9131-4AFA-B63F-4CF15AE5A64D}"/>
            </a:ext>
          </a:extLst>
        </xdr:cNvPr>
        <xdr:cNvGrpSpPr/>
      </xdr:nvGrpSpPr>
      <xdr:grpSpPr>
        <a:xfrm rot="10800000">
          <a:off x="12494560" y="302559"/>
          <a:ext cx="708794" cy="720000"/>
          <a:chOff x="6230285" y="5095875"/>
          <a:chExt cx="720000" cy="720000"/>
        </a:xfrm>
      </xdr:grpSpPr>
      <xdr:sp macro="" textlink="" fLocksText="0">
        <xdr:nvSpPr>
          <xdr:cNvPr id="6" name="文字_上一個函式" descr="[上一步] 按鈕，附有移至上一個工作表的超連結">
            <a:extLst>
              <a:ext uri="{FF2B5EF4-FFF2-40B4-BE49-F238E27FC236}">
                <a16:creationId xmlns:a16="http://schemas.microsoft.com/office/drawing/2014/main" id="{63C5CE29-A604-4BE0-ACD8-9604D3915F55}"/>
              </a:ext>
            </a:extLst>
          </xdr:cNvPr>
          <xdr:cNvSpPr/>
        </xdr:nvSpPr>
        <xdr:spPr>
          <a:xfrm flipH="1">
            <a:off x="6230285" y="5095875"/>
            <a:ext cx="720000" cy="720000"/>
          </a:xfrm>
          <a:prstGeom prst="ellipse">
            <a:avLst/>
          </a:prstGeom>
          <a:solidFill>
            <a:schemeClr val="accent5">
              <a:lumMod val="75000"/>
            </a:schemeClr>
          </a:solidFill>
          <a:ln>
            <a:noFill/>
            <a:miter lim="800000"/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wrap="square" lIns="0" tIns="0" rIns="0" bIns="0" rtlCol="0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indent="0" algn="l" defTabSz="914400" rtl="0" eaLnBrk="1" latinLnBrk="0" hangingPunct="1"/>
            <a:endParaRPr lang="en-US" sz="1600" kern="1200">
              <a:solidFill>
                <a:schemeClr val="bg1"/>
              </a:solidFill>
              <a:latin typeface="+mj-lt"/>
              <a:ea typeface="Segoe UI" pitchFamily="34" charset="0"/>
              <a:cs typeface="Segoe UI" pitchFamily="34" charset="0"/>
            </a:endParaRPr>
          </a:p>
        </xdr:txBody>
      </xdr:sp>
      <xdr:sp macro="" textlink="">
        <xdr:nvSpPr>
          <xdr:cNvPr id="7" name="手繪多邊形：圖案​ 6">
            <a:extLst>
              <a:ext uri="{FF2B5EF4-FFF2-40B4-BE49-F238E27FC236}">
                <a16:creationId xmlns:a16="http://schemas.microsoft.com/office/drawing/2014/main" id="{E0CE25E5-C44C-45FF-B02E-3C178208E7D5}"/>
              </a:ext>
            </a:extLst>
          </xdr:cNvPr>
          <xdr:cNvSpPr/>
        </xdr:nvSpPr>
        <xdr:spPr>
          <a:xfrm rot="10800000">
            <a:off x="6426649" y="5314950"/>
            <a:ext cx="358721" cy="298938"/>
          </a:xfrm>
          <a:custGeom>
            <a:avLst/>
            <a:gdLst>
              <a:gd name="connsiteX0" fmla="*/ 110966 w 114300"/>
              <a:gd name="connsiteY0" fmla="*/ 46673 h 95250"/>
              <a:gd name="connsiteX1" fmla="*/ 72866 w 114300"/>
              <a:gd name="connsiteY1" fmla="*/ 8572 h 95250"/>
              <a:gd name="connsiteX2" fmla="*/ 66199 w 114300"/>
              <a:gd name="connsiteY2" fmla="*/ 8572 h 95250"/>
              <a:gd name="connsiteX3" fmla="*/ 66199 w 114300"/>
              <a:gd name="connsiteY3" fmla="*/ 15240 h 95250"/>
              <a:gd name="connsiteX4" fmla="*/ 95726 w 114300"/>
              <a:gd name="connsiteY4" fmla="*/ 44768 h 95250"/>
              <a:gd name="connsiteX5" fmla="*/ 11906 w 114300"/>
              <a:gd name="connsiteY5" fmla="*/ 44768 h 95250"/>
              <a:gd name="connsiteX6" fmla="*/ 7144 w 114300"/>
              <a:gd name="connsiteY6" fmla="*/ 50483 h 95250"/>
              <a:gd name="connsiteX7" fmla="*/ 11906 w 114300"/>
              <a:gd name="connsiteY7" fmla="*/ 55245 h 95250"/>
              <a:gd name="connsiteX8" fmla="*/ 95726 w 114300"/>
              <a:gd name="connsiteY8" fmla="*/ 55245 h 95250"/>
              <a:gd name="connsiteX9" fmla="*/ 66199 w 114300"/>
              <a:gd name="connsiteY9" fmla="*/ 84773 h 95250"/>
              <a:gd name="connsiteX10" fmla="*/ 66199 w 114300"/>
              <a:gd name="connsiteY10" fmla="*/ 91440 h 95250"/>
              <a:gd name="connsiteX11" fmla="*/ 70009 w 114300"/>
              <a:gd name="connsiteY11" fmla="*/ 92392 h 95250"/>
              <a:gd name="connsiteX12" fmla="*/ 73819 w 114300"/>
              <a:gd name="connsiteY12" fmla="*/ 91440 h 95250"/>
              <a:gd name="connsiteX13" fmla="*/ 111919 w 114300"/>
              <a:gd name="connsiteY13" fmla="*/ 53340 h 95250"/>
              <a:gd name="connsiteX14" fmla="*/ 110966 w 114300"/>
              <a:gd name="connsiteY14" fmla="*/ 46673 h 9525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  <a:cxn ang="0">
                <a:pos x="connsiteX14" y="connsiteY14"/>
              </a:cxn>
            </a:cxnLst>
            <a:rect l="l" t="t" r="r" b="b"/>
            <a:pathLst>
              <a:path w="114300" h="95250">
                <a:moveTo>
                  <a:pt x="110966" y="46673"/>
                </a:moveTo>
                <a:lnTo>
                  <a:pt x="72866" y="8572"/>
                </a:lnTo>
                <a:cubicBezTo>
                  <a:pt x="70961" y="6668"/>
                  <a:pt x="68104" y="6668"/>
                  <a:pt x="66199" y="8572"/>
                </a:cubicBezTo>
                <a:cubicBezTo>
                  <a:pt x="64294" y="10477"/>
                  <a:pt x="64294" y="13335"/>
                  <a:pt x="66199" y="15240"/>
                </a:cubicBezTo>
                <a:lnTo>
                  <a:pt x="95726" y="44768"/>
                </a:lnTo>
                <a:lnTo>
                  <a:pt x="11906" y="44768"/>
                </a:lnTo>
                <a:cubicBezTo>
                  <a:pt x="9049" y="45720"/>
                  <a:pt x="7144" y="47625"/>
                  <a:pt x="7144" y="50483"/>
                </a:cubicBezTo>
                <a:cubicBezTo>
                  <a:pt x="7144" y="53340"/>
                  <a:pt x="9049" y="55245"/>
                  <a:pt x="11906" y="55245"/>
                </a:cubicBezTo>
                <a:lnTo>
                  <a:pt x="95726" y="55245"/>
                </a:lnTo>
                <a:lnTo>
                  <a:pt x="66199" y="84773"/>
                </a:lnTo>
                <a:cubicBezTo>
                  <a:pt x="64294" y="86678"/>
                  <a:pt x="64294" y="89535"/>
                  <a:pt x="66199" y="91440"/>
                </a:cubicBezTo>
                <a:cubicBezTo>
                  <a:pt x="67151" y="92392"/>
                  <a:pt x="68104" y="92392"/>
                  <a:pt x="70009" y="92392"/>
                </a:cubicBezTo>
                <a:cubicBezTo>
                  <a:pt x="71914" y="92392"/>
                  <a:pt x="72866" y="92392"/>
                  <a:pt x="73819" y="91440"/>
                </a:cubicBezTo>
                <a:lnTo>
                  <a:pt x="111919" y="53340"/>
                </a:lnTo>
                <a:cubicBezTo>
                  <a:pt x="111919" y="52387"/>
                  <a:pt x="111919" y="48578"/>
                  <a:pt x="110966" y="46673"/>
                </a:cubicBezTo>
                <a:close/>
              </a:path>
            </a:pathLst>
          </a:custGeom>
          <a:solidFill>
            <a:schemeClr val="bg1"/>
          </a:solidFill>
          <a:ln w="9525" cap="flat">
            <a:noFill/>
            <a:prstDash val="solid"/>
            <a:miter/>
          </a:ln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en-US"/>
          </a:p>
        </xdr:txBody>
      </xdr:sp>
    </xdr:grpSp>
    <xdr:clientData fPrintsWithSheet="0"/>
  </xdr:twoCellAnchor>
  <xdr:twoCellAnchor editAs="absolute">
    <xdr:from>
      <xdr:col>8</xdr:col>
      <xdr:colOff>257735</xdr:colOff>
      <xdr:row>1</xdr:row>
      <xdr:rowOff>67235</xdr:rowOff>
    </xdr:from>
    <xdr:to>
      <xdr:col>9</xdr:col>
      <xdr:colOff>193324</xdr:colOff>
      <xdr:row>4</xdr:row>
      <xdr:rowOff>148500</xdr:rowOff>
    </xdr:to>
    <xdr:grpSp>
      <xdr:nvGrpSpPr>
        <xdr:cNvPr id="8" name="群組 7" descr="瀏覽按鈕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3963AC9-FE2E-469D-82D4-F27FF1414CA8}"/>
            </a:ext>
          </a:extLst>
        </xdr:cNvPr>
        <xdr:cNvGrpSpPr/>
      </xdr:nvGrpSpPr>
      <xdr:grpSpPr>
        <a:xfrm>
          <a:off x="11732559" y="302559"/>
          <a:ext cx="708794" cy="720000"/>
          <a:chOff x="6230285" y="5095875"/>
          <a:chExt cx="720000" cy="720000"/>
        </a:xfrm>
      </xdr:grpSpPr>
      <xdr:sp macro="" textlink="" fLocksText="0">
        <xdr:nvSpPr>
          <xdr:cNvPr id="9" name="文字_上一個函式" descr="[上一步] 按鈕，附有移至上一個工作表的超連結">
            <a:extLst>
              <a:ext uri="{FF2B5EF4-FFF2-40B4-BE49-F238E27FC236}">
                <a16:creationId xmlns:a16="http://schemas.microsoft.com/office/drawing/2014/main" id="{E308F581-ABD2-49C6-9B1E-67AC9F19B760}"/>
              </a:ext>
            </a:extLst>
          </xdr:cNvPr>
          <xdr:cNvSpPr/>
        </xdr:nvSpPr>
        <xdr:spPr>
          <a:xfrm flipH="1">
            <a:off x="6230285" y="5095875"/>
            <a:ext cx="720000" cy="720000"/>
          </a:xfrm>
          <a:prstGeom prst="ellipse">
            <a:avLst/>
          </a:prstGeom>
          <a:solidFill>
            <a:schemeClr val="accent5">
              <a:lumMod val="75000"/>
            </a:schemeClr>
          </a:solidFill>
          <a:ln>
            <a:noFill/>
            <a:miter lim="800000"/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wrap="square" lIns="0" tIns="0" rIns="0" bIns="0" rtlCol="0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indent="0" algn="l" defTabSz="914400" rtl="0" eaLnBrk="1" latinLnBrk="0" hangingPunct="1"/>
            <a:endParaRPr lang="en-US" sz="1600" kern="1200">
              <a:solidFill>
                <a:schemeClr val="bg1"/>
              </a:solidFill>
              <a:latin typeface="+mj-lt"/>
              <a:ea typeface="Segoe UI" pitchFamily="34" charset="0"/>
              <a:cs typeface="Segoe UI" pitchFamily="34" charset="0"/>
            </a:endParaRPr>
          </a:p>
        </xdr:txBody>
      </xdr:sp>
      <xdr:sp macro="" textlink="">
        <xdr:nvSpPr>
          <xdr:cNvPr id="10" name="手繪多邊形：圖案​ 9">
            <a:extLst>
              <a:ext uri="{FF2B5EF4-FFF2-40B4-BE49-F238E27FC236}">
                <a16:creationId xmlns:a16="http://schemas.microsoft.com/office/drawing/2014/main" id="{165EA5B7-6096-4200-B202-C5016F7FA4FB}"/>
              </a:ext>
            </a:extLst>
          </xdr:cNvPr>
          <xdr:cNvSpPr/>
        </xdr:nvSpPr>
        <xdr:spPr>
          <a:xfrm rot="10800000">
            <a:off x="6426649" y="5314950"/>
            <a:ext cx="358721" cy="298938"/>
          </a:xfrm>
          <a:custGeom>
            <a:avLst/>
            <a:gdLst>
              <a:gd name="connsiteX0" fmla="*/ 110966 w 114300"/>
              <a:gd name="connsiteY0" fmla="*/ 46673 h 95250"/>
              <a:gd name="connsiteX1" fmla="*/ 72866 w 114300"/>
              <a:gd name="connsiteY1" fmla="*/ 8572 h 95250"/>
              <a:gd name="connsiteX2" fmla="*/ 66199 w 114300"/>
              <a:gd name="connsiteY2" fmla="*/ 8572 h 95250"/>
              <a:gd name="connsiteX3" fmla="*/ 66199 w 114300"/>
              <a:gd name="connsiteY3" fmla="*/ 15240 h 95250"/>
              <a:gd name="connsiteX4" fmla="*/ 95726 w 114300"/>
              <a:gd name="connsiteY4" fmla="*/ 44768 h 95250"/>
              <a:gd name="connsiteX5" fmla="*/ 11906 w 114300"/>
              <a:gd name="connsiteY5" fmla="*/ 44768 h 95250"/>
              <a:gd name="connsiteX6" fmla="*/ 7144 w 114300"/>
              <a:gd name="connsiteY6" fmla="*/ 50483 h 95250"/>
              <a:gd name="connsiteX7" fmla="*/ 11906 w 114300"/>
              <a:gd name="connsiteY7" fmla="*/ 55245 h 95250"/>
              <a:gd name="connsiteX8" fmla="*/ 95726 w 114300"/>
              <a:gd name="connsiteY8" fmla="*/ 55245 h 95250"/>
              <a:gd name="connsiteX9" fmla="*/ 66199 w 114300"/>
              <a:gd name="connsiteY9" fmla="*/ 84773 h 95250"/>
              <a:gd name="connsiteX10" fmla="*/ 66199 w 114300"/>
              <a:gd name="connsiteY10" fmla="*/ 91440 h 95250"/>
              <a:gd name="connsiteX11" fmla="*/ 70009 w 114300"/>
              <a:gd name="connsiteY11" fmla="*/ 92392 h 95250"/>
              <a:gd name="connsiteX12" fmla="*/ 73819 w 114300"/>
              <a:gd name="connsiteY12" fmla="*/ 91440 h 95250"/>
              <a:gd name="connsiteX13" fmla="*/ 111919 w 114300"/>
              <a:gd name="connsiteY13" fmla="*/ 53340 h 95250"/>
              <a:gd name="connsiteX14" fmla="*/ 110966 w 114300"/>
              <a:gd name="connsiteY14" fmla="*/ 46673 h 9525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  <a:cxn ang="0">
                <a:pos x="connsiteX14" y="connsiteY14"/>
              </a:cxn>
            </a:cxnLst>
            <a:rect l="l" t="t" r="r" b="b"/>
            <a:pathLst>
              <a:path w="114300" h="95250">
                <a:moveTo>
                  <a:pt x="110966" y="46673"/>
                </a:moveTo>
                <a:lnTo>
                  <a:pt x="72866" y="8572"/>
                </a:lnTo>
                <a:cubicBezTo>
                  <a:pt x="70961" y="6668"/>
                  <a:pt x="68104" y="6668"/>
                  <a:pt x="66199" y="8572"/>
                </a:cubicBezTo>
                <a:cubicBezTo>
                  <a:pt x="64294" y="10477"/>
                  <a:pt x="64294" y="13335"/>
                  <a:pt x="66199" y="15240"/>
                </a:cubicBezTo>
                <a:lnTo>
                  <a:pt x="95726" y="44768"/>
                </a:lnTo>
                <a:lnTo>
                  <a:pt x="11906" y="44768"/>
                </a:lnTo>
                <a:cubicBezTo>
                  <a:pt x="9049" y="45720"/>
                  <a:pt x="7144" y="47625"/>
                  <a:pt x="7144" y="50483"/>
                </a:cubicBezTo>
                <a:cubicBezTo>
                  <a:pt x="7144" y="53340"/>
                  <a:pt x="9049" y="55245"/>
                  <a:pt x="11906" y="55245"/>
                </a:cubicBezTo>
                <a:lnTo>
                  <a:pt x="95726" y="55245"/>
                </a:lnTo>
                <a:lnTo>
                  <a:pt x="66199" y="84773"/>
                </a:lnTo>
                <a:cubicBezTo>
                  <a:pt x="64294" y="86678"/>
                  <a:pt x="64294" y="89535"/>
                  <a:pt x="66199" y="91440"/>
                </a:cubicBezTo>
                <a:cubicBezTo>
                  <a:pt x="67151" y="92392"/>
                  <a:pt x="68104" y="92392"/>
                  <a:pt x="70009" y="92392"/>
                </a:cubicBezTo>
                <a:cubicBezTo>
                  <a:pt x="71914" y="92392"/>
                  <a:pt x="72866" y="92392"/>
                  <a:pt x="73819" y="91440"/>
                </a:cubicBezTo>
                <a:lnTo>
                  <a:pt x="111919" y="53340"/>
                </a:lnTo>
                <a:cubicBezTo>
                  <a:pt x="111919" y="52387"/>
                  <a:pt x="111919" y="48578"/>
                  <a:pt x="110966" y="46673"/>
                </a:cubicBezTo>
                <a:close/>
              </a:path>
            </a:pathLst>
          </a:custGeom>
          <a:solidFill>
            <a:schemeClr val="bg1"/>
          </a:solidFill>
          <a:ln w="9525" cap="flat">
            <a:noFill/>
            <a:prstDash val="solid"/>
            <a:miter/>
          </a:ln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en-US"/>
          </a:p>
        </xdr:txBody>
      </xdr:sp>
    </xdr:grpSp>
    <xdr:clientData fPrintsWithSheet="0"/>
  </xdr:twoCellAnchor>
  <xdr:twoCellAnchor>
    <xdr:from>
      <xdr:col>10</xdr:col>
      <xdr:colOff>582705</xdr:colOff>
      <xdr:row>1</xdr:row>
      <xdr:rowOff>134469</xdr:rowOff>
    </xdr:from>
    <xdr:to>
      <xdr:col>13</xdr:col>
      <xdr:colOff>201706</xdr:colOff>
      <xdr:row>4</xdr:row>
      <xdr:rowOff>105334</xdr:rowOff>
    </xdr:to>
    <xdr:sp macro="[0]!DeleteTestResults" textlink="">
      <xdr:nvSpPr>
        <xdr:cNvPr id="12" name="矩形 11" descr="按一下這裡以儲存您的結果並從頭開始&#10;">
          <a:extLst>
            <a:ext uri="{FF2B5EF4-FFF2-40B4-BE49-F238E27FC236}">
              <a16:creationId xmlns:a16="http://schemas.microsoft.com/office/drawing/2014/main" id="{1F0ED326-4A69-46D0-8E45-B7F40D636837}"/>
            </a:ext>
          </a:extLst>
        </xdr:cNvPr>
        <xdr:cNvSpPr/>
      </xdr:nvSpPr>
      <xdr:spPr>
        <a:xfrm>
          <a:off x="13603940" y="369793"/>
          <a:ext cx="1938619" cy="609600"/>
        </a:xfrm>
        <a:prstGeom prst="rect">
          <a:avLst/>
        </a:prstGeom>
        <a:solidFill>
          <a:srgbClr val="004E7F"/>
        </a:solidFill>
        <a:ln w="3175">
          <a:solidFill>
            <a:schemeClr val="bg1">
              <a:alpha val="34000"/>
            </a:schemeClr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Ins="432000" rtlCol="0" anchor="ctr"/>
        <a:lstStyle/>
        <a:p>
          <a:pPr marL="0" marR="0" lvl="0" indent="0" algn="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zh-tw" sz="1200">
              <a:solidFill>
                <a:schemeClr val="bg1"/>
              </a:solidFill>
              <a:effectLst/>
              <a:latin typeface="Microsoft JhengHei UI" panose="020B0604030504040204" pitchFamily="34" charset="-120"/>
              <a:ea typeface="Microsoft JhengHei UI" panose="020B0604030504040204" pitchFamily="34" charset="-120"/>
              <a:cs typeface="Segoe UI" panose="020B0502040204020203" pitchFamily="34" charset="0"/>
            </a:rPr>
            <a:t>按一下</a:t>
          </a:r>
          <a:r>
            <a:rPr lang="zh-tw" sz="1200" baseline="0">
              <a:solidFill>
                <a:schemeClr val="bg1"/>
              </a:solidFill>
              <a:effectLst/>
              <a:latin typeface="Microsoft JhengHei UI" panose="020B0604030504040204" pitchFamily="34" charset="-120"/>
              <a:ea typeface="Microsoft JhengHei UI" panose="020B0604030504040204" pitchFamily="34" charset="-120"/>
              <a:cs typeface="Segoe UI" panose="020B0502040204020203" pitchFamily="34" charset="0"/>
            </a:rPr>
            <a:t>這裡以清除</a:t>
          </a:r>
          <a:r>
            <a:rPr lang="zh-tw" sz="1200">
              <a:solidFill>
                <a:schemeClr val="bg1"/>
              </a:solidFill>
              <a:effectLst/>
              <a:latin typeface="Microsoft JhengHei UI" panose="020B0604030504040204" pitchFamily="34" charset="-120"/>
              <a:ea typeface="Microsoft JhengHei UI" panose="020B0604030504040204" pitchFamily="34" charset="-120"/>
              <a:cs typeface="Segoe UI" panose="020B0502040204020203" pitchFamily="34" charset="0"/>
            </a:rPr>
            <a:t>您的結果並</a:t>
          </a:r>
          <a:r>
            <a:rPr lang="zh-tw" sz="1200" b="1">
              <a:solidFill>
                <a:schemeClr val="bg1"/>
              </a:solidFill>
              <a:effectLst/>
              <a:latin typeface="Microsoft JhengHei UI" panose="020B0604030504040204" pitchFamily="34" charset="-120"/>
              <a:ea typeface="Microsoft JhengHei UI" panose="020B0604030504040204" pitchFamily="34" charset="-120"/>
              <a:cs typeface="Segoe UI" panose="020B0502040204020203" pitchFamily="34" charset="0"/>
            </a:rPr>
            <a:t>重新</a:t>
          </a:r>
          <a:r>
            <a:rPr lang="zh-tw" sz="1200">
              <a:solidFill>
                <a:schemeClr val="bg1"/>
              </a:solidFill>
              <a:effectLst/>
              <a:latin typeface="Microsoft JhengHei UI" panose="020B0604030504040204" pitchFamily="34" charset="-120"/>
              <a:ea typeface="Microsoft JhengHei UI" panose="020B0604030504040204" pitchFamily="34" charset="-120"/>
              <a:cs typeface="Segoe UI" panose="020B0502040204020203" pitchFamily="34" charset="0"/>
            </a:rPr>
            <a:t>開始</a:t>
          </a:r>
          <a:endParaRPr lang="en-US" sz="1200">
            <a:solidFill>
              <a:schemeClr val="bg1"/>
            </a:solidFill>
            <a:effectLst/>
            <a:latin typeface="Microsoft JhengHei UI" panose="020B0604030504040204" pitchFamily="34" charset="-120"/>
            <a:ea typeface="Microsoft JhengHei UI" panose="020B0604030504040204" pitchFamily="34" charset="-120"/>
            <a:cs typeface="Segoe UI" panose="020B0502040204020203" pitchFamily="34" charset="0"/>
          </a:endParaRPr>
        </a:p>
      </xdr:txBody>
    </xdr:sp>
    <xdr:clientData/>
  </xdr:twoCellAnchor>
  <xdr:twoCellAnchor>
    <xdr:from>
      <xdr:col>12</xdr:col>
      <xdr:colOff>563009</xdr:colOff>
      <xdr:row>2</xdr:row>
      <xdr:rowOff>22412</xdr:rowOff>
    </xdr:from>
    <xdr:to>
      <xdr:col>13</xdr:col>
      <xdr:colOff>134469</xdr:colOff>
      <xdr:row>3</xdr:row>
      <xdr:rowOff>190499</xdr:rowOff>
    </xdr:to>
    <xdr:pic macro="[0]!DeleteTestResults">
      <xdr:nvPicPr>
        <xdr:cNvPr id="3" name="圖形 2" descr="橡皮擦">
          <a:extLst>
            <a:ext uri="{FF2B5EF4-FFF2-40B4-BE49-F238E27FC236}">
              <a16:creationId xmlns:a16="http://schemas.microsoft.com/office/drawing/2014/main" id="{B4190F89-8EFB-4550-874A-BBCDDFCBE6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15130656" y="470647"/>
          <a:ext cx="344666" cy="380999"/>
        </a:xfrm>
        <a:prstGeom prst="rect">
          <a:avLst/>
        </a:prstGeom>
      </xdr:spPr>
    </xdr:pic>
    <xdr:clientData/>
  </xdr:twoCellAnchor>
</xdr:wsDr>
</file>

<file path=xl/drawings/drawing9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404362</xdr:colOff>
      <xdr:row>1</xdr:row>
      <xdr:rowOff>17972</xdr:rowOff>
    </xdr:from>
    <xdr:to>
      <xdr:col>22</xdr:col>
      <xdr:colOff>419103</xdr:colOff>
      <xdr:row>37</xdr:row>
      <xdr:rowOff>26959</xdr:rowOff>
    </xdr:to>
    <xdr:grpSp>
      <xdr:nvGrpSpPr>
        <xdr:cNvPr id="50" name="群組 49">
          <a:extLst>
            <a:ext uri="{FF2B5EF4-FFF2-40B4-BE49-F238E27FC236}">
              <a16:creationId xmlns:a16="http://schemas.microsoft.com/office/drawing/2014/main" id="{4C41C478-5B4A-402D-8707-0BA95AA4134C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GrpSpPr/>
      </xdr:nvGrpSpPr>
      <xdr:grpSpPr>
        <a:xfrm>
          <a:off x="1166362" y="837122"/>
          <a:ext cx="17359766" cy="6743162"/>
          <a:chOff x="1087287" y="841764"/>
          <a:chExt cx="14169333" cy="6743162"/>
        </a:xfrm>
      </xdr:grpSpPr>
      <xdr:cxnSp macro="">
        <xdr:nvCxnSpPr>
          <xdr:cNvPr id="34" name="直線接點​​ 33">
            <a:extLst>
              <a:ext uri="{FF2B5EF4-FFF2-40B4-BE49-F238E27FC236}">
                <a16:creationId xmlns:a16="http://schemas.microsoft.com/office/drawing/2014/main" id="{29D52BCC-9083-44F4-B0C7-8750657AC191}"/>
              </a:ext>
            </a:extLst>
          </xdr:cNvPr>
          <xdr:cNvCxnSpPr/>
        </xdr:nvCxnSpPr>
        <xdr:spPr>
          <a:xfrm>
            <a:off x="15228758" y="841764"/>
            <a:ext cx="0" cy="6735253"/>
          </a:xfrm>
          <a:prstGeom prst="line">
            <a:avLst/>
          </a:prstGeom>
          <a:ln w="38100">
            <a:solidFill>
              <a:schemeClr val="bg1">
                <a:lumMod val="95000"/>
              </a:schemeClr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" name="直線接點​​ 4">
            <a:extLst>
              <a:ext uri="{FF2B5EF4-FFF2-40B4-BE49-F238E27FC236}">
                <a16:creationId xmlns:a16="http://schemas.microsoft.com/office/drawing/2014/main" id="{4EDFB783-BA5E-4715-9114-B62E40A3EAD6}"/>
              </a:ext>
            </a:extLst>
          </xdr:cNvPr>
          <xdr:cNvCxnSpPr/>
        </xdr:nvCxnSpPr>
        <xdr:spPr>
          <a:xfrm>
            <a:off x="5014685" y="841765"/>
            <a:ext cx="0" cy="6734636"/>
          </a:xfrm>
          <a:prstGeom prst="line">
            <a:avLst/>
          </a:prstGeom>
          <a:ln w="38100">
            <a:solidFill>
              <a:schemeClr val="bg1">
                <a:lumMod val="95000"/>
              </a:schemeClr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4" name="直線接點​​ 23">
            <a:extLst>
              <a:ext uri="{FF2B5EF4-FFF2-40B4-BE49-F238E27FC236}">
                <a16:creationId xmlns:a16="http://schemas.microsoft.com/office/drawing/2014/main" id="{D548DD9C-B60D-42E7-BF42-76C73D05382D}"/>
              </a:ext>
            </a:extLst>
          </xdr:cNvPr>
          <xdr:cNvCxnSpPr/>
        </xdr:nvCxnSpPr>
        <xdr:spPr>
          <a:xfrm>
            <a:off x="1087287" y="841765"/>
            <a:ext cx="0" cy="6743161"/>
          </a:xfrm>
          <a:prstGeom prst="line">
            <a:avLst/>
          </a:prstGeom>
          <a:ln w="38100">
            <a:solidFill>
              <a:schemeClr val="bg1">
                <a:lumMod val="95000"/>
              </a:schemeClr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5" name="直線接點​​ 24">
            <a:extLst>
              <a:ext uri="{FF2B5EF4-FFF2-40B4-BE49-F238E27FC236}">
                <a16:creationId xmlns:a16="http://schemas.microsoft.com/office/drawing/2014/main" id="{8C35DE75-1CBC-4CEA-9617-E0C53CD76A6C}"/>
              </a:ext>
            </a:extLst>
          </xdr:cNvPr>
          <xdr:cNvCxnSpPr/>
        </xdr:nvCxnSpPr>
        <xdr:spPr>
          <a:xfrm>
            <a:off x="11771457" y="841764"/>
            <a:ext cx="0" cy="4208819"/>
          </a:xfrm>
          <a:prstGeom prst="line">
            <a:avLst/>
          </a:prstGeom>
          <a:ln w="38100">
            <a:solidFill>
              <a:schemeClr val="bg1">
                <a:lumMod val="95000"/>
              </a:schemeClr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8" name="直線接點​​ 27">
            <a:extLst>
              <a:ext uri="{FF2B5EF4-FFF2-40B4-BE49-F238E27FC236}">
                <a16:creationId xmlns:a16="http://schemas.microsoft.com/office/drawing/2014/main" id="{FB0D609F-BC02-4CC3-86C6-4330300F1EBF}"/>
              </a:ext>
            </a:extLst>
          </xdr:cNvPr>
          <xdr:cNvCxnSpPr/>
        </xdr:nvCxnSpPr>
        <xdr:spPr>
          <a:xfrm flipH="1">
            <a:off x="1096274" y="5045695"/>
            <a:ext cx="12634098" cy="0"/>
          </a:xfrm>
          <a:prstGeom prst="line">
            <a:avLst/>
          </a:prstGeom>
          <a:ln w="38100">
            <a:solidFill>
              <a:schemeClr val="bg1">
                <a:lumMod val="95000"/>
              </a:schemeClr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4" name="直線接點​​ 43">
            <a:extLst>
              <a:ext uri="{FF2B5EF4-FFF2-40B4-BE49-F238E27FC236}">
                <a16:creationId xmlns:a16="http://schemas.microsoft.com/office/drawing/2014/main" id="{F7DB7560-1E7A-4DF4-87CF-90C451EC99F1}"/>
              </a:ext>
            </a:extLst>
          </xdr:cNvPr>
          <xdr:cNvCxnSpPr/>
        </xdr:nvCxnSpPr>
        <xdr:spPr>
          <a:xfrm>
            <a:off x="13713162" y="5045697"/>
            <a:ext cx="1543458" cy="0"/>
          </a:xfrm>
          <a:prstGeom prst="line">
            <a:avLst/>
          </a:prstGeom>
          <a:ln w="38100">
            <a:solidFill>
              <a:schemeClr val="bg1">
                <a:lumMod val="95000"/>
              </a:schemeClr>
            </a:solidFill>
            <a:prstDash val="lgDashDot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7" name="直線接點​​ 46">
            <a:extLst>
              <a:ext uri="{FF2B5EF4-FFF2-40B4-BE49-F238E27FC236}">
                <a16:creationId xmlns:a16="http://schemas.microsoft.com/office/drawing/2014/main" id="{FFB8B2A9-562B-4BFB-ACEB-1ADDECBD6CE9}"/>
              </a:ext>
            </a:extLst>
          </xdr:cNvPr>
          <xdr:cNvCxnSpPr/>
        </xdr:nvCxnSpPr>
        <xdr:spPr>
          <a:xfrm flipH="1">
            <a:off x="1096274" y="7580038"/>
            <a:ext cx="12634098" cy="0"/>
          </a:xfrm>
          <a:prstGeom prst="line">
            <a:avLst/>
          </a:prstGeom>
          <a:ln w="38100">
            <a:solidFill>
              <a:schemeClr val="bg1">
                <a:lumMod val="95000"/>
              </a:schemeClr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9" name="直線接點​​ 48">
            <a:extLst>
              <a:ext uri="{FF2B5EF4-FFF2-40B4-BE49-F238E27FC236}">
                <a16:creationId xmlns:a16="http://schemas.microsoft.com/office/drawing/2014/main" id="{FBB2382E-5068-4FE5-8CF4-793AEDAE265B}"/>
              </a:ext>
            </a:extLst>
          </xdr:cNvPr>
          <xdr:cNvCxnSpPr/>
        </xdr:nvCxnSpPr>
        <xdr:spPr>
          <a:xfrm>
            <a:off x="13713168" y="7563391"/>
            <a:ext cx="1525511" cy="0"/>
          </a:xfrm>
          <a:prstGeom prst="line">
            <a:avLst/>
          </a:prstGeom>
          <a:ln w="38100">
            <a:solidFill>
              <a:schemeClr val="bg1">
                <a:lumMod val="95000"/>
              </a:schemeClr>
            </a:solidFill>
            <a:prstDash val="lgDashDot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absolute">
    <xdr:from>
      <xdr:col>1</xdr:col>
      <xdr:colOff>796134</xdr:colOff>
      <xdr:row>1</xdr:row>
      <xdr:rowOff>141817</xdr:rowOff>
    </xdr:from>
    <xdr:to>
      <xdr:col>6</xdr:col>
      <xdr:colOff>307438</xdr:colOff>
      <xdr:row>23</xdr:row>
      <xdr:rowOff>108480</xdr:rowOff>
    </xdr:to>
    <xdr:graphicFrame macro="">
      <xdr:nvGraphicFramePr>
        <xdr:cNvPr id="2" name="圖表 1" descr="平均測驗分數">
          <a:extLst>
            <a:ext uri="{FF2B5EF4-FFF2-40B4-BE49-F238E27FC236}">
              <a16:creationId xmlns:a16="http://schemas.microsoft.com/office/drawing/2014/main" id="{982D7B13-71B0-43C4-9CFC-186D68AA2C6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8</xdr:col>
      <xdr:colOff>171174</xdr:colOff>
      <xdr:row>1</xdr:row>
      <xdr:rowOff>173566</xdr:rowOff>
    </xdr:from>
    <xdr:to>
      <xdr:col>15</xdr:col>
      <xdr:colOff>495300</xdr:colOff>
      <xdr:row>23</xdr:row>
      <xdr:rowOff>141731</xdr:rowOff>
    </xdr:to>
    <xdr:graphicFrame macro="">
      <xdr:nvGraphicFramePr>
        <xdr:cNvPr id="7" name="圖表 6" descr="一段時間的測驗分數">
          <a:extLst>
            <a:ext uri="{FF2B5EF4-FFF2-40B4-BE49-F238E27FC236}">
              <a16:creationId xmlns:a16="http://schemas.microsoft.com/office/drawing/2014/main" id="{95CB445B-EEFB-450E-A032-9EAB4B0E1F9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230637</xdr:colOff>
      <xdr:row>1</xdr:row>
      <xdr:rowOff>240021</xdr:rowOff>
    </xdr:from>
    <xdr:to>
      <xdr:col>1</xdr:col>
      <xdr:colOff>188637</xdr:colOff>
      <xdr:row>6</xdr:row>
      <xdr:rowOff>93985</xdr:rowOff>
    </xdr:to>
    <xdr:grpSp>
      <xdr:nvGrpSpPr>
        <xdr:cNvPr id="13" name="群組 12" descr="瀏覽按鈕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D6EAC019-CA08-4C3F-A817-E5A5CB8B9E25}"/>
            </a:ext>
          </a:extLst>
        </xdr:cNvPr>
        <xdr:cNvGrpSpPr/>
      </xdr:nvGrpSpPr>
      <xdr:grpSpPr>
        <a:xfrm>
          <a:off x="230637" y="1059171"/>
          <a:ext cx="720000" cy="720739"/>
          <a:chOff x="6230285" y="5095875"/>
          <a:chExt cx="720000" cy="720000"/>
        </a:xfrm>
      </xdr:grpSpPr>
      <xdr:sp macro="" textlink="" fLocksText="0">
        <xdr:nvSpPr>
          <xdr:cNvPr id="14" name="文字_上一個函式" descr="[上一步] 按鈕，附有移至上一個工作表的超連結">
            <a:extLst>
              <a:ext uri="{FF2B5EF4-FFF2-40B4-BE49-F238E27FC236}">
                <a16:creationId xmlns:a16="http://schemas.microsoft.com/office/drawing/2014/main" id="{44C90287-D516-4E94-814A-C339C01EAF9C}"/>
              </a:ext>
            </a:extLst>
          </xdr:cNvPr>
          <xdr:cNvSpPr/>
        </xdr:nvSpPr>
        <xdr:spPr>
          <a:xfrm flipH="1">
            <a:off x="6230285" y="5095875"/>
            <a:ext cx="720000" cy="720000"/>
          </a:xfrm>
          <a:prstGeom prst="ellipse">
            <a:avLst/>
          </a:prstGeom>
          <a:solidFill>
            <a:schemeClr val="accent5">
              <a:lumMod val="75000"/>
            </a:schemeClr>
          </a:solidFill>
          <a:ln>
            <a:noFill/>
            <a:miter lim="800000"/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wrap="square" lIns="0" tIns="0" rIns="0" bIns="0" rtlCol="0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indent="0" algn="l" defTabSz="914400" rtl="0" eaLnBrk="1" latinLnBrk="0" hangingPunct="1"/>
            <a:endParaRPr lang="en-US" sz="1600" kern="1200">
              <a:solidFill>
                <a:schemeClr val="bg1"/>
              </a:solidFill>
              <a:latin typeface="+mj-lt"/>
              <a:ea typeface="Segoe UI" pitchFamily="34" charset="0"/>
              <a:cs typeface="Segoe UI" pitchFamily="34" charset="0"/>
            </a:endParaRPr>
          </a:p>
        </xdr:txBody>
      </xdr:sp>
      <xdr:sp macro="" textlink="">
        <xdr:nvSpPr>
          <xdr:cNvPr id="15" name="手繪多邊形：圖案​ 14">
            <a:extLst>
              <a:ext uri="{FF2B5EF4-FFF2-40B4-BE49-F238E27FC236}">
                <a16:creationId xmlns:a16="http://schemas.microsoft.com/office/drawing/2014/main" id="{B49ED6D9-5958-4772-B29F-A3A7FDAC03B0}"/>
              </a:ext>
            </a:extLst>
          </xdr:cNvPr>
          <xdr:cNvSpPr/>
        </xdr:nvSpPr>
        <xdr:spPr>
          <a:xfrm rot="10800000">
            <a:off x="6426649" y="5314950"/>
            <a:ext cx="358721" cy="298938"/>
          </a:xfrm>
          <a:custGeom>
            <a:avLst/>
            <a:gdLst>
              <a:gd name="connsiteX0" fmla="*/ 110966 w 114300"/>
              <a:gd name="connsiteY0" fmla="*/ 46673 h 95250"/>
              <a:gd name="connsiteX1" fmla="*/ 72866 w 114300"/>
              <a:gd name="connsiteY1" fmla="*/ 8572 h 95250"/>
              <a:gd name="connsiteX2" fmla="*/ 66199 w 114300"/>
              <a:gd name="connsiteY2" fmla="*/ 8572 h 95250"/>
              <a:gd name="connsiteX3" fmla="*/ 66199 w 114300"/>
              <a:gd name="connsiteY3" fmla="*/ 15240 h 95250"/>
              <a:gd name="connsiteX4" fmla="*/ 95726 w 114300"/>
              <a:gd name="connsiteY4" fmla="*/ 44768 h 95250"/>
              <a:gd name="connsiteX5" fmla="*/ 11906 w 114300"/>
              <a:gd name="connsiteY5" fmla="*/ 44768 h 95250"/>
              <a:gd name="connsiteX6" fmla="*/ 7144 w 114300"/>
              <a:gd name="connsiteY6" fmla="*/ 50483 h 95250"/>
              <a:gd name="connsiteX7" fmla="*/ 11906 w 114300"/>
              <a:gd name="connsiteY7" fmla="*/ 55245 h 95250"/>
              <a:gd name="connsiteX8" fmla="*/ 95726 w 114300"/>
              <a:gd name="connsiteY8" fmla="*/ 55245 h 95250"/>
              <a:gd name="connsiteX9" fmla="*/ 66199 w 114300"/>
              <a:gd name="connsiteY9" fmla="*/ 84773 h 95250"/>
              <a:gd name="connsiteX10" fmla="*/ 66199 w 114300"/>
              <a:gd name="connsiteY10" fmla="*/ 91440 h 95250"/>
              <a:gd name="connsiteX11" fmla="*/ 70009 w 114300"/>
              <a:gd name="connsiteY11" fmla="*/ 92392 h 95250"/>
              <a:gd name="connsiteX12" fmla="*/ 73819 w 114300"/>
              <a:gd name="connsiteY12" fmla="*/ 91440 h 95250"/>
              <a:gd name="connsiteX13" fmla="*/ 111919 w 114300"/>
              <a:gd name="connsiteY13" fmla="*/ 53340 h 95250"/>
              <a:gd name="connsiteX14" fmla="*/ 110966 w 114300"/>
              <a:gd name="connsiteY14" fmla="*/ 46673 h 9525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  <a:cxn ang="0">
                <a:pos x="connsiteX14" y="connsiteY14"/>
              </a:cxn>
            </a:cxnLst>
            <a:rect l="l" t="t" r="r" b="b"/>
            <a:pathLst>
              <a:path w="114300" h="95250">
                <a:moveTo>
                  <a:pt x="110966" y="46673"/>
                </a:moveTo>
                <a:lnTo>
                  <a:pt x="72866" y="8572"/>
                </a:lnTo>
                <a:cubicBezTo>
                  <a:pt x="70961" y="6668"/>
                  <a:pt x="68104" y="6668"/>
                  <a:pt x="66199" y="8572"/>
                </a:cubicBezTo>
                <a:cubicBezTo>
                  <a:pt x="64294" y="10477"/>
                  <a:pt x="64294" y="13335"/>
                  <a:pt x="66199" y="15240"/>
                </a:cubicBezTo>
                <a:lnTo>
                  <a:pt x="95726" y="44768"/>
                </a:lnTo>
                <a:lnTo>
                  <a:pt x="11906" y="44768"/>
                </a:lnTo>
                <a:cubicBezTo>
                  <a:pt x="9049" y="45720"/>
                  <a:pt x="7144" y="47625"/>
                  <a:pt x="7144" y="50483"/>
                </a:cubicBezTo>
                <a:cubicBezTo>
                  <a:pt x="7144" y="53340"/>
                  <a:pt x="9049" y="55245"/>
                  <a:pt x="11906" y="55245"/>
                </a:cubicBezTo>
                <a:lnTo>
                  <a:pt x="95726" y="55245"/>
                </a:lnTo>
                <a:lnTo>
                  <a:pt x="66199" y="84773"/>
                </a:lnTo>
                <a:cubicBezTo>
                  <a:pt x="64294" y="86678"/>
                  <a:pt x="64294" y="89535"/>
                  <a:pt x="66199" y="91440"/>
                </a:cubicBezTo>
                <a:cubicBezTo>
                  <a:pt x="67151" y="92392"/>
                  <a:pt x="68104" y="92392"/>
                  <a:pt x="70009" y="92392"/>
                </a:cubicBezTo>
                <a:cubicBezTo>
                  <a:pt x="71914" y="92392"/>
                  <a:pt x="72866" y="92392"/>
                  <a:pt x="73819" y="91440"/>
                </a:cubicBezTo>
                <a:lnTo>
                  <a:pt x="111919" y="53340"/>
                </a:lnTo>
                <a:cubicBezTo>
                  <a:pt x="111919" y="52387"/>
                  <a:pt x="111919" y="48578"/>
                  <a:pt x="110966" y="46673"/>
                </a:cubicBezTo>
                <a:close/>
              </a:path>
            </a:pathLst>
          </a:custGeom>
          <a:solidFill>
            <a:schemeClr val="bg1"/>
          </a:solidFill>
          <a:ln w="9525" cap="flat">
            <a:noFill/>
            <a:prstDash val="solid"/>
            <a:miter/>
          </a:ln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en-US"/>
          </a:p>
        </xdr:txBody>
      </xdr:sp>
    </xdr:grpSp>
    <xdr:clientData/>
  </xdr:twoCellAnchor>
  <xdr:twoCellAnchor>
    <xdr:from>
      <xdr:col>20</xdr:col>
      <xdr:colOff>8703</xdr:colOff>
      <xdr:row>0</xdr:row>
      <xdr:rowOff>549844</xdr:rowOff>
    </xdr:from>
    <xdr:to>
      <xdr:col>25</xdr:col>
      <xdr:colOff>142874</xdr:colOff>
      <xdr:row>10</xdr:row>
      <xdr:rowOff>114300</xdr:rowOff>
    </xdr:to>
    <xdr:grpSp>
      <xdr:nvGrpSpPr>
        <xdr:cNvPr id="3" name="群組 2" descr="交叉分析篩選器指令">
          <a:extLst>
            <a:ext uri="{FF2B5EF4-FFF2-40B4-BE49-F238E27FC236}">
              <a16:creationId xmlns:a16="http://schemas.microsoft.com/office/drawing/2014/main" id="{B247B220-CD1E-4123-822B-3AF26359FB31}"/>
            </a:ext>
          </a:extLst>
        </xdr:cNvPr>
        <xdr:cNvGrpSpPr/>
      </xdr:nvGrpSpPr>
      <xdr:grpSpPr>
        <a:xfrm>
          <a:off x="16582203" y="549844"/>
          <a:ext cx="3629846" cy="2012381"/>
          <a:chOff x="11336645" y="1351112"/>
          <a:chExt cx="4489880" cy="1446841"/>
        </a:xfrm>
      </xdr:grpSpPr>
      <xdr:sp macro="" textlink="">
        <xdr:nvSpPr>
          <xdr:cNvPr id="10" name="圖形_教學圖說文字向左" descr="這些表格設定為以橫向模式個別列印。您可以在頁面配置 &gt; 方向中變更。&#10;">
            <a:extLst>
              <a:ext uri="{FF2B5EF4-FFF2-40B4-BE49-F238E27FC236}">
                <a16:creationId xmlns:a16="http://schemas.microsoft.com/office/drawing/2014/main" id="{7B83CA7B-C0FB-4AF9-860F-8E00EDA17D8B}"/>
              </a:ext>
            </a:extLst>
          </xdr:cNvPr>
          <xdr:cNvSpPr/>
        </xdr:nvSpPr>
        <xdr:spPr>
          <a:xfrm>
            <a:off x="11797768" y="1809896"/>
            <a:ext cx="4028757" cy="988057"/>
          </a:xfrm>
          <a:prstGeom prst="rect">
            <a:avLst/>
          </a:prstGeom>
          <a:solidFill>
            <a:schemeClr val="accent1"/>
          </a:solidFill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lt1"/>
          </a:fontRef>
        </xdr:style>
        <xdr:txBody>
          <a:bodyPr vertOverflow="clip" horzOverflow="clip" lIns="216000" tIns="144000" rIns="72000" rtlCol="0" anchor="t"/>
          <a:lstStyle/>
          <a:p>
            <a:pPr rtl="0"/>
            <a:r>
              <a:rPr lang="zh-tw" sz="1400" b="0">
                <a:solidFill>
                  <a:schemeClr val="lt1"/>
                </a:solidFill>
                <a:effectLst/>
                <a:latin typeface="Microsoft JhengHei UI" panose="020B0604030504040204" pitchFamily="34" charset="-120"/>
                <a:ea typeface="Microsoft JhengHei UI" panose="020B0604030504040204" pitchFamily="34" charset="-120"/>
                <a:cs typeface="+mn-cs"/>
              </a:rPr>
              <a:t>按一下「交叉分析篩選器」中的項目，以根據測驗類型篩選。 </a:t>
            </a:r>
          </a:p>
          <a:p>
            <a:pPr rtl="0"/>
            <a:endParaRPr lang="en-US" sz="1400" b="0">
              <a:solidFill>
                <a:schemeClr val="lt1"/>
              </a:solidFill>
              <a:effectLst/>
              <a:latin typeface="Microsoft JhengHei UI" panose="020B0604030504040204" pitchFamily="34" charset="-120"/>
              <a:ea typeface="Microsoft JhengHei UI" panose="020B0604030504040204" pitchFamily="34" charset="-120"/>
              <a:cs typeface="+mn-cs"/>
            </a:endParaRPr>
          </a:p>
          <a:p>
            <a:pPr rtl="0"/>
            <a:r>
              <a:rPr lang="zh-tw" sz="900" b="0" i="1" baseline="0">
                <a:solidFill>
                  <a:schemeClr val="lt1"/>
                </a:solidFill>
                <a:effectLst/>
                <a:latin typeface="Microsoft JhengHei UI" panose="020B0604030504040204" pitchFamily="34" charset="-120"/>
                <a:ea typeface="Microsoft JhengHei UI" panose="020B0604030504040204" pitchFamily="34" charset="-120"/>
                <a:cs typeface="+mn-cs"/>
              </a:rPr>
              <a:t>選取此文字方塊來加以刪除</a:t>
            </a:r>
            <a:endParaRPr lang="en-US" sz="900" b="0" i="1">
              <a:latin typeface="Microsoft JhengHei UI" panose="020B0604030504040204" pitchFamily="34" charset="-120"/>
              <a:ea typeface="Microsoft JhengHei UI" panose="020B0604030504040204" pitchFamily="34" charset="-120"/>
            </a:endParaRPr>
          </a:p>
        </xdr:txBody>
      </xdr:sp>
      <xdr:pic>
        <xdr:nvPicPr>
          <xdr:cNvPr id="9" name="圖形 4" descr="箭號">
            <a:extLst>
              <a:ext uri="{FF2B5EF4-FFF2-40B4-BE49-F238E27FC236}">
                <a16:creationId xmlns:a16="http://schemas.microsoft.com/office/drawing/2014/main" id="{CC43B681-01A5-4D8B-BE32-AE01AA869B3F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5"/>
              </a:ext>
            </a:extLst>
          </a:blip>
          <a:stretch>
            <a:fillRect/>
          </a:stretch>
        </xdr:blipFill>
        <xdr:spPr>
          <a:xfrm rot="9680071">
            <a:off x="11336645" y="1351112"/>
            <a:ext cx="1897778" cy="834463"/>
          </a:xfrm>
          <a:prstGeom prst="rect">
            <a:avLst/>
          </a:prstGeom>
        </xdr:spPr>
      </xdr:pic>
    </xdr:grpSp>
    <xdr:clientData/>
  </xdr:twoCellAnchor>
  <xdr:twoCellAnchor editAs="oneCell">
    <xdr:from>
      <xdr:col>16</xdr:col>
      <xdr:colOff>742950</xdr:colOff>
      <xdr:row>1</xdr:row>
      <xdr:rowOff>247650</xdr:rowOff>
    </xdr:from>
    <xdr:to>
      <xdr:col>20</xdr:col>
      <xdr:colOff>76200</xdr:colOff>
      <xdr:row>14</xdr:row>
      <xdr:rowOff>171450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4" name="測驗類型">
              <a:extLst>
                <a:ext uri="{FF2B5EF4-FFF2-40B4-BE49-F238E27FC236}">
                  <a16:creationId xmlns:a16="http://schemas.microsoft.com/office/drawing/2014/main" id="{A46E00E3-BCD5-4424-B8A8-79CAAB58691B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測驗類型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4420850" y="1066800"/>
              <a:ext cx="2057400" cy="212407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zh-TW" altLang="en-US" sz="1100"/>
                <a:t>此圖案代表交叉分析篩選器。Excel 2010 或更新版本支援交叉分析篩選器。
如果圖案是在舊版 Excel 中修改，或如果活頁簿是在 Excel 2003 或較舊版本中儲存，則交叉分析篩選器無法使用。</a:t>
              </a:r>
            </a:p>
          </xdr:txBody>
        </xdr:sp>
      </mc:Fallback>
    </mc:AlternateContent>
    <xdr:clientData/>
  </xdr:twoCellAnchor>
</xdr:wsDr>
</file>

<file path=xl/externalLinks/_rels/externalLink11.xml.rels>&#65279;<?xml version="1.0" encoding="utf-8"?><Relationships xmlns="http://schemas.openxmlformats.org/package/2006/relationships"><Relationship Type="http://schemas.openxmlformats.org/officeDocument/2006/relationships/externalLinkPath" Target="/officefile/public/dludwig/Excel/ExampleLibrary/Lookup%20&amp;%20Reference/FILTER%20function/Filter%20function.xlsx" TargetMode="External" Id="rId1" /></Relationships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ample 1"/>
      <sheetName val="Example 2"/>
      <sheetName val="Example 3"/>
      <sheetName val="Example 4"/>
      <sheetName val="Syntax"/>
      <sheetName val="Errors"/>
      <sheetName val="Learn More"/>
      <sheetName val="Images"/>
      <sheetName val="Start"/>
      <sheetName val="01"/>
      <sheetName val="02"/>
      <sheetName val="03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/>
    </sheetDataSet>
  </externalBook>
</externalLink>
</file>

<file path=xl/pivotCache/_rels/pivotCacheDefinition11.xml.rels>&#65279;<?xml version="1.0" encoding="utf-8"?><Relationships xmlns="http://schemas.openxmlformats.org/package/2006/relationships"><Relationship Type="http://schemas.openxmlformats.org/officeDocument/2006/relationships/pivotCacheRecords" Target="/xl/pivotCache/pivotCacheRecords11.xml" Id="rId1" /></Relationships>
</file>

<file path=xl/pivotCache/pivotCacheDefinition1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hor" refreshedDate="44301.365535763885" createdVersion="6" refreshedVersion="6" minRefreshableVersion="3" recordCount="1" xr:uid="{00000000-000A-0000-FFFF-FFFF00000000}">
  <cacheSource type="worksheet">
    <worksheetSource name="表格_測試資料"/>
  </cacheSource>
  <cacheFields count="8">
    <cacheField name="測驗類型" numFmtId="0">
      <sharedItems containsNonDate="0" containsBlank="1" count="6">
        <m/>
        <s v="減" u="1"/>
        <s v="乘" u="1"/>
        <s v="加" u="1"/>
        <s v="指數" u="1"/>
        <s v="除" u="1"/>
      </sharedItems>
    </cacheField>
    <cacheField name="日期" numFmtId="168">
      <sharedItems containsNonDate="0" containsDate="1" containsString="0" containsBlank="1" minDate="2021-04-07T00:00:00" maxDate="2021-04-09T00:00:00" count="3">
        <m/>
        <d v="2021-04-07T00:00:00" u="1"/>
        <d v="2021-04-08T00:00:00" u="1"/>
      </sharedItems>
    </cacheField>
    <cacheField name="數字 1​" numFmtId="0">
      <sharedItems containsNonDate="0" containsString="0" containsBlank="1"/>
    </cacheField>
    <cacheField name="數字 2​​" numFmtId="0">
      <sharedItems containsNonDate="0" containsString="0" containsBlank="1"/>
    </cacheField>
    <cacheField name="答案" numFmtId="0">
      <sharedItems containsNonDate="0" containsString="0" containsBlank="1"/>
    </cacheField>
    <cacheField name="正確？" numFmtId="0">
      <sharedItems containsNonDate="0" containsBlank="1" count="3">
        <m/>
        <s v="a" u="1"/>
        <s v="r" u="1"/>
      </sharedItems>
    </cacheField>
    <cacheField name="分數" numFmtId="0">
      <sharedItems containsNonDate="0" containsString="0" containsBlank="1"/>
    </cacheField>
    <cacheField name="測驗分數" numFmtId="9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 pivotCacheId="541969906"/>
    </ext>
  </extLst>
</pivotCacheDefinition>
</file>

<file path=xl/pivotCache/pivotCacheRecords1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">
  <r>
    <x v="0"/>
    <x v="0"/>
    <m/>
    <m/>
    <m/>
    <x v="0"/>
    <m/>
    <m/>
  </r>
</pivotCacheRecords>
</file>

<file path=xl/pivotTables/_rels/pivotTable12.xml.rels>&#65279;<?xml version="1.0" encoding="utf-8"?><Relationships xmlns="http://schemas.openxmlformats.org/package/2006/relationships"><Relationship Type="http://schemas.openxmlformats.org/officeDocument/2006/relationships/pivotCacheDefinition" Target="/xl/pivotCache/pivotCacheDefinition11.xml" Id="rId1" /></Relationships>
</file>

<file path=xl/pivotTables/_rels/pivotTable2.xml.rels>&#65279;<?xml version="1.0" encoding="utf-8"?><Relationships xmlns="http://schemas.openxmlformats.org/package/2006/relationships"><Relationship Type="http://schemas.openxmlformats.org/officeDocument/2006/relationships/pivotCacheDefinition" Target="/xl/pivotCache/pivotCacheDefinition11.xml" Id="rId1" /></Relationships>
</file>

<file path=xl/pivotTables/pivotTable1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800-000001000000}" name="樞紐分析表_一段時間內的分數" cacheId="15" applyNumberFormats="0" applyBorderFormats="0" applyFontFormats="0" applyPatternFormats="0" applyAlignmentFormats="0" applyWidthHeightFormats="1" dataCaption="值" updatedVersion="6" minRefreshableVersion="3" colGrandTotals="0" itemPrintTitles="1" createdVersion="5" indent="0" compact="0" compactData="0" multipleFieldFilters="0" chartFormat="2">
  <location ref="I26:J29" firstHeaderRow="1" firstDataRow="2" firstDataCol="1"/>
  <pivotFields count="8">
    <pivotField axis="axisRow" compact="0" outline="0" showAll="0">
      <items count="7">
        <item n=" " x="0"/>
        <item m="1" x="3"/>
        <item m="1" x="1"/>
        <item m="1" x="2"/>
        <item m="1" x="5"/>
        <item m="1" x="4"/>
        <item t="default"/>
      </items>
    </pivotField>
    <pivotField axis="axisCol" compact="0" outline="0" showAll="0">
      <items count="4">
        <item m="1" x="1"/>
        <item m="1" x="2"/>
        <item x="0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dataField="1" compact="0" outline="0" showAll="0"/>
  </pivotFields>
  <rowFields count="1">
    <field x="0"/>
  </rowFields>
  <rowItems count="2">
    <i>
      <x/>
    </i>
    <i t="grand">
      <x/>
    </i>
  </rowItems>
  <colFields count="1">
    <field x="1"/>
  </colFields>
  <colItems count="1">
    <i>
      <x v="2"/>
    </i>
  </colItems>
  <dataFields count="1">
    <dataField name="平均值 - 測驗分數" fld="7" subtotal="average" baseField="0" baseItem="1" numFmtId="169"/>
  </dataFields>
  <formats count="6">
    <format dxfId="13">
      <pivotArea field="0" type="button" dataOnly="0" labelOnly="1" outline="0" axis="axisRow" fieldPosition="0"/>
    </format>
    <format dxfId="12">
      <pivotArea dataOnly="0" labelOnly="1" outline="0" fieldPosition="0">
        <references count="1">
          <reference field="1" count="0"/>
        </references>
      </pivotArea>
    </format>
    <format dxfId="11">
      <pivotArea field="0" type="button" dataOnly="0" labelOnly="1" outline="0" axis="axisRow" fieldPosition="0"/>
    </format>
    <format dxfId="10">
      <pivotArea dataOnly="0" labelOnly="1" outline="0" fieldPosition="0">
        <references count="1">
          <reference field="1" count="0"/>
        </references>
      </pivotArea>
    </format>
    <format dxfId="9">
      <pivotArea grandRow="1" outline="0" collapsedLevelsAreSubtotals="1" fieldPosition="0"/>
    </format>
    <format dxfId="8">
      <pivotArea dataOnly="0" labelOnly="1" grandRow="1" outline="0" fieldPosition="0"/>
    </format>
  </formats>
  <chartFormats count="1">
    <chartFormat chart="1" format="9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800-000000000000}" name="樞紐分析表_平均分數" cacheId="15" applyNumberFormats="0" applyBorderFormats="0" applyFontFormats="0" applyPatternFormats="0" applyAlignmentFormats="0" applyWidthHeightFormats="1" dataCaption="值" updatedVersion="6" minRefreshableVersion="3" colGrandTotals="0" itemPrintTitles="1" createdVersion="5" indent="0" compact="0" compactData="0" multipleFieldFilters="0" chartFormat="1">
  <location ref="C26:D28" firstHeaderRow="1" firstDataRow="2" firstDataCol="1"/>
  <pivotFields count="8">
    <pivotField axis="axisRow" compact="0" outline="0" showAll="0">
      <items count="7">
        <item x="0"/>
        <item m="1" x="3"/>
        <item m="1" x="1"/>
        <item m="1" x="2"/>
        <item m="1" x="5"/>
        <item m="1" x="4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axis="axisCol" compact="0" outline="0" showAll="0">
      <items count="4">
        <item h="1" x="0"/>
        <item n="平均分數" m="1" x="1"/>
        <item n="錯誤" h="1" m="1" x="2"/>
        <item t="default"/>
      </items>
    </pivotField>
    <pivotField compact="0" outline="0" showAll="0"/>
    <pivotField dataField="1" compact="0" outline="0" showAll="0"/>
  </pivotFields>
  <rowFields count="1">
    <field x="0"/>
  </rowFields>
  <rowItems count="1">
    <i t="grand">
      <x/>
    </i>
  </rowItems>
  <colFields count="1">
    <field x="5"/>
  </colFields>
  <dataFields count="1">
    <dataField name="平均值 - 測驗分數" fld="7" subtotal="average" baseField="0" baseItem="0" numFmtId="169"/>
  </dataFields>
  <formats count="2">
    <format dxfId="15">
      <pivotArea field="0" type="button" dataOnly="0" labelOnly="1" outline="0" axis="axisRow" fieldPosition="0"/>
    </format>
    <format dxfId="14">
      <pivotArea field="0" type="button" dataOnly="0" labelOnly="1" outline="0" axis="axisRow" fieldPosition="0"/>
    </format>
  </formats>
  <chartFormats count="3">
    <chartFormat chart="0" format="8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9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1"/>
          </reference>
        </references>
      </pivotArea>
    </chartFormat>
    <chartFormat chart="0" format="10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2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交叉分析篩選器_測試_類型" xr10:uid="{6228F7CE-57A9-4FE6-847F-3296D1B5DF7B}" sourceName="測驗類型">
  <pivotTables>
    <pivotTable tabId="16" name="樞紐分析表_一段時間內的分數"/>
  </pivotTables>
  <data>
    <tabular pivotCacheId="541969906" showMissing="0">
      <items count="6">
        <i x="0" s="1" nd="1"/>
        <i x="2" s="1" nd="1"/>
        <i x="3" s="1" nd="1"/>
        <i x="4" s="1" nd="1"/>
        <i x="1" s="1" nd="1"/>
        <i x="5" s="1" nd="1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測驗類型" xr10:uid="{2901E05F-84A3-4283-800B-541A609ADF05}" cache="交叉分析篩選器_測試_類型" caption="測驗類型" style="交叉分析篩選器樣式 1 " rowHeight="257175"/>
</slicers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表格_測試資料" displayName="表格_測試資料" ref="A1:H2" insertRow="1" headerRowDxfId="31">
  <autoFilter ref="A1:H2" xr:uid="{00000000-0009-0000-0100-000001000000}"/>
  <tableColumns count="8">
    <tableColumn id="1" xr3:uid="{00000000-0010-0000-0000-000001000000}" name="測驗類型" totalsRowLabel="合計" dataDxfId="30" totalsRowDxfId="29"/>
    <tableColumn id="7" xr3:uid="{00000000-0010-0000-0000-000007000000}" name="日期" dataDxfId="28" totalsRowDxfId="27"/>
    <tableColumn id="2" xr3:uid="{00000000-0010-0000-0000-000002000000}" name="數字 1​" dataDxfId="26" totalsRowDxfId="25"/>
    <tableColumn id="3" xr3:uid="{00000000-0010-0000-0000-000003000000}" name="數字 2​​" totalsRowDxfId="24"/>
    <tableColumn id="4" xr3:uid="{00000000-0010-0000-0000-000004000000}" name="答案" dataDxfId="23" totalsRowDxfId="22"/>
    <tableColumn id="5" xr3:uid="{00000000-0010-0000-0000-000005000000}" name="正確？" dataDxfId="21" totalsRowDxfId="20"/>
    <tableColumn id="6" xr3:uid="{00000000-0010-0000-0000-000006000000}" name="分數" dataDxfId="19" totalsRowDxfId="18">
      <calculatedColumnFormula>IF(表格_測試資料[[#This Row],[正確？]]="a",1,0)</calculatedColumnFormula>
    </tableColumn>
    <tableColumn id="8" xr3:uid="{00000000-0010-0000-0000-000008000000}" name="測驗分數" totalsRowFunction="sum" dataDxfId="17" totalsRowDxfId="16"/>
  </tableColumns>
  <tableStyleInfo name="TableStyleMedium7" showFirstColumn="0" showLastColumn="0" showRowStripes="1" showColumnStripes="0"/>
</table>
</file>

<file path=xl/theme/theme11.xml><?xml version="1.0" encoding="utf-8"?>
<a:theme xmlns:a="http://schemas.openxmlformats.org/drawingml/2006/main" name="Office Theme">
  <a:themeElements>
    <a:clrScheme name="MS Excel Math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004E7F"/>
      </a:accent1>
      <a:accent2>
        <a:srgbClr val="035946"/>
      </a:accent2>
      <a:accent3>
        <a:srgbClr val="B32C39"/>
      </a:accent3>
      <a:accent4>
        <a:srgbClr val="F6B319"/>
      </a:accent4>
      <a:accent5>
        <a:srgbClr val="931E61"/>
      </a:accent5>
      <a:accent6>
        <a:srgbClr val="5A3B00"/>
      </a:accent6>
      <a:hlink>
        <a:srgbClr val="004E7F"/>
      </a:hlink>
      <a:folHlink>
        <a:srgbClr val="004E7F"/>
      </a:folHlink>
    </a:clrScheme>
    <a:fontScheme name="Custom 206">
      <a:majorFont>
        <a:latin typeface="Corbel"/>
        <a:ea typeface=""/>
        <a:cs typeface=""/>
      </a:majorFont>
      <a:minorFont>
        <a:latin typeface="Corbe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chemeClr val="accent1"/>
        </a:solidFill>
        <a:ln>
          <a:noFill/>
        </a:ln>
      </a:spPr>
      <a:bodyPr vertOverflow="clip" horzOverflow="clip" rtlCol="0" anchor="t"/>
      <a:lstStyle>
        <a:defPPr algn="l">
          <a:defRPr sz="1100" b="1">
            <a:solidFill>
              <a:schemeClr val="lt1"/>
            </a:solidFill>
            <a:effectLst/>
            <a:latin typeface="+mn-lt"/>
            <a:ea typeface="+mn-ea"/>
            <a:cs typeface="+mn-cs"/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8.xml.rels>&#65279;<?xml version="1.0" encoding="utf-8"?><Relationships xmlns="http://schemas.openxmlformats.org/package/2006/relationships"><Relationship Type="http://schemas.openxmlformats.org/officeDocument/2006/relationships/printerSettings" Target="/xl/printerSettings/printerSettings108.bin" Id="rId13" /><Relationship Type="http://schemas.openxmlformats.org/officeDocument/2006/relationships/drawing" Target="/xl/drawings/drawing108.xml" Id="rId14" /><Relationship Type="http://schemas.openxmlformats.org/officeDocument/2006/relationships/hyperlink" Target="https://support.microsoft.com/zh-tw/office/calculation-operators-and-precedence-in-excel-48be406d-4975-4d31-b2b8-7af9e0e2878a?ui=zh-tw&amp;rs=zh-tw&amp;ad=tw" TargetMode="External" Id="rId8" /><Relationship Type="http://schemas.openxmlformats.org/officeDocument/2006/relationships/hyperlink" Target="https://support.microsoft.com/zh-tw/office/overview-of-formulas-in-excel-ecfdc708-9162-49e8-b993-c311f47ca173?ui=zh-tw&amp;rs=zh-tw&amp;ad=tw" TargetMode="External" Id="rId3" /><Relationship Type="http://schemas.openxmlformats.org/officeDocument/2006/relationships/hyperlink" Target="https://support.microsoft.com/zh-tw/office/calculation-operators-and-precedence-in-excel-48be406d-4975-4d31-b2b8-7af9e0e2878a?ui=zh-tw&amp;rs=zh-tw&amp;ad=tw" TargetMode="External" Id="rId7" /><Relationship Type="http://schemas.openxmlformats.org/officeDocument/2006/relationships/hyperlink" Target="https://www.microsoft.com/en-us/education/education-workshop/default.aspx" TargetMode="External" Id="rId12" /><Relationship Type="http://schemas.openxmlformats.org/officeDocument/2006/relationships/hyperlink" Target="https://support.microsoft.com/zh-tw/office/calculation-operators-and-precedence-in-excel-48be406d-4975-4d31-b2b8-7af9e0e2878a?ui=zh-tw&amp;rs=zh-tw&amp;ad=tw" TargetMode="External" Id="rId2" /><Relationship Type="http://schemas.openxmlformats.org/officeDocument/2006/relationships/hyperlink" Target="https://support.microsoft.com/zh-tw/office/%e7%94%a8-excel-%e7%95%b6%e8%a8%88%e7%ae%97%e6%a9%9f-a1abc057-ed11-443a-a635-68216555ad0a?ui=zh-TW&amp;rs=zh-TW&amp;ad=TW" TargetMode="External" Id="rId1" /><Relationship Type="http://schemas.openxmlformats.org/officeDocument/2006/relationships/hyperlink" Target="https://support.microsoft.com/zh-tw/office/%e7%94%a8-excel-%e7%95%b6%e8%a8%88%e7%ae%97%e6%a9%9f-a1abc057-ed11-443a-a635-68216555ad0a?ui=zh-TW&amp;rs=zh-TW&amp;ad=TW" TargetMode="External" Id="rId6" /><Relationship Type="http://schemas.openxmlformats.org/officeDocument/2006/relationships/hyperlink" Target="https://www.microsoft.com/en-us/education/education-workshop/default.aspx" TargetMode="External" Id="rId11" /><Relationship Type="http://schemas.openxmlformats.org/officeDocument/2006/relationships/hyperlink" Target="https://support.microsoft.com/zh-tw/office/%e7%94%a8-excel-%e7%95%b6%e8%a8%88%e7%ae%97%e6%a9%9f-a1abc057-ed11-443a-a635-68216555ad0a?ui=zh-TW&amp;rs=zh-TW&amp;ad=TW" TargetMode="External" Id="rId5" /><Relationship Type="http://schemas.openxmlformats.org/officeDocument/2006/relationships/hyperlink" Target="https://support.microsoft.com/zh-tw/office/overview-of-formulas-in-excel-ecfdc708-9162-49e8-b993-c311f47ca173?ui=zh-tw&amp;rs=zh-tw&amp;ad=tw" TargetMode="External" Id="rId10" /><Relationship Type="http://schemas.openxmlformats.org/officeDocument/2006/relationships/hyperlink" Target="https://www.microsoft.com/en-us/education/education-workshop/default.aspx" TargetMode="External" Id="rId4" /><Relationship Type="http://schemas.openxmlformats.org/officeDocument/2006/relationships/hyperlink" Target="https://support.microsoft.com/zh-tw/office/overview-of-formulas-in-excel-ecfdc708-9162-49e8-b993-c311f47ca173?ui=zh-tw&amp;rs=zh-tw&amp;ad=tw" TargetMode="External" Id="rId9" /></Relationships>
</file>

<file path=xl/worksheets/_rels/sheet15.xml.rels>&#65279;<?xml version="1.0" encoding="utf-8"?><Relationships xmlns="http://schemas.openxmlformats.org/package/2006/relationships"><Relationship Type="http://schemas.openxmlformats.org/officeDocument/2006/relationships/drawing" Target="/xl/drawings/drawing15.xml" Id="rId2" /><Relationship Type="http://schemas.openxmlformats.org/officeDocument/2006/relationships/printerSettings" Target="/xl/printerSettings/printerSettings15.bin" Id="rId1" /></Relationships>
</file>

<file path=xl/worksheets/_rels/sheet24.xml.rels>&#65279;<?xml version="1.0" encoding="utf-8"?><Relationships xmlns="http://schemas.openxmlformats.org/package/2006/relationships"><Relationship Type="http://schemas.openxmlformats.org/officeDocument/2006/relationships/drawing" Target="/xl/drawings/drawing24.xml" Id="rId2" /><Relationship Type="http://schemas.openxmlformats.org/officeDocument/2006/relationships/printerSettings" Target="/xl/printerSettings/printerSettings24.bin" Id="rId1" /></Relationships>
</file>

<file path=xl/worksheets/_rels/sheet32.xml.rels>&#65279;<?xml version="1.0" encoding="utf-8"?><Relationships xmlns="http://schemas.openxmlformats.org/package/2006/relationships"><Relationship Type="http://schemas.openxmlformats.org/officeDocument/2006/relationships/drawing" Target="/xl/drawings/drawing32.xml" Id="rId2" /><Relationship Type="http://schemas.openxmlformats.org/officeDocument/2006/relationships/printerSettings" Target="/xl/printerSettings/printerSettings32.bin" Id="rId1" /></Relationships>
</file>

<file path=xl/worksheets/_rels/sheet49.xml.rels>&#65279;<?xml version="1.0" encoding="utf-8"?><Relationships xmlns="http://schemas.openxmlformats.org/package/2006/relationships"><Relationship Type="http://schemas.openxmlformats.org/officeDocument/2006/relationships/drawing" Target="/xl/drawings/drawing49.xml" Id="rId2" /><Relationship Type="http://schemas.openxmlformats.org/officeDocument/2006/relationships/printerSettings" Target="/xl/printerSettings/printerSettings49.bin" Id="rId1" /></Relationships>
</file>

<file path=xl/worksheets/_rels/sheet57.xml.rels>&#65279;<?xml version="1.0" encoding="utf-8"?><Relationships xmlns="http://schemas.openxmlformats.org/package/2006/relationships"><Relationship Type="http://schemas.openxmlformats.org/officeDocument/2006/relationships/drawing" Target="/xl/drawings/drawing57.xml" Id="rId2" /><Relationship Type="http://schemas.openxmlformats.org/officeDocument/2006/relationships/printerSettings" Target="/xl/printerSettings/printerSettings57.bin" Id="rId1" /></Relationships>
</file>

<file path=xl/worksheets/_rels/sheet66.xml.rels>&#65279;<?xml version="1.0" encoding="utf-8"?><Relationships xmlns="http://schemas.openxmlformats.org/package/2006/relationships"><Relationship Type="http://schemas.openxmlformats.org/officeDocument/2006/relationships/drawing" Target="/xl/drawings/drawing66.xml" Id="rId2" /><Relationship Type="http://schemas.openxmlformats.org/officeDocument/2006/relationships/printerSettings" Target="/xl/printerSettings/printerSettings66.bin" Id="rId1" /></Relationships>
</file>

<file path=xl/worksheets/_rels/sheet73.xml.rels>&#65279;<?xml version="1.0" encoding="utf-8"?><Relationships xmlns="http://schemas.openxmlformats.org/package/2006/relationships"><Relationship Type="http://schemas.openxmlformats.org/officeDocument/2006/relationships/drawing" Target="/xl/drawings/drawing73.xml" Id="rId2" /><Relationship Type="http://schemas.openxmlformats.org/officeDocument/2006/relationships/printerSettings" Target="/xl/printerSettings/printerSettings73.bin" Id="rId1" /></Relationships>
</file>

<file path=xl/worksheets/_rels/sheet81.xml.rels>&#65279;<?xml version="1.0" encoding="utf-8"?><Relationships xmlns="http://schemas.openxmlformats.org/package/2006/relationships"><Relationship Type="http://schemas.openxmlformats.org/officeDocument/2006/relationships/table" Target="/xl/tables/table11.xml" Id="rId3" /><Relationship Type="http://schemas.openxmlformats.org/officeDocument/2006/relationships/drawing" Target="/xl/drawings/drawing81.xml" Id="rId2" /><Relationship Type="http://schemas.openxmlformats.org/officeDocument/2006/relationships/printerSettings" Target="/xl/printerSettings/printerSettings81.bin" Id="rId1" /></Relationships>
</file>

<file path=xl/worksheets/_rels/sheet910.xml.rels>&#65279;<?xml version="1.0" encoding="utf-8"?><Relationships xmlns="http://schemas.openxmlformats.org/package/2006/relationships"><Relationship Type="http://schemas.openxmlformats.org/officeDocument/2006/relationships/printerSettings" Target="/xl/printerSettings/printerSettings910.bin" Id="rId3" /><Relationship Type="http://schemas.openxmlformats.org/officeDocument/2006/relationships/pivotTable" Target="/xl/pivotTables/pivotTable2.xml" Id="rId2" /><Relationship Type="http://schemas.openxmlformats.org/officeDocument/2006/relationships/pivotTable" Target="/xl/pivotTables/pivotTable12.xml" Id="rId1" /><Relationship Type="http://schemas.microsoft.com/office/2007/relationships/slicer" Target="/xl/slicers/slicer1.xml" Id="rId5" /><Relationship Type="http://schemas.openxmlformats.org/officeDocument/2006/relationships/drawing" Target="/xl/drawings/drawing910.xml" Id="rId4" /></Relationships>
</file>

<file path=xl/worksheets/sheet10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ws_LearnMore">
    <tabColor theme="4"/>
    <pageSetUpPr fitToPage="1"/>
  </sheetPr>
  <dimension ref="A1:CI239"/>
  <sheetViews>
    <sheetView showGridLines="0" showRowColHeaders="0" zoomScaleNormal="100" workbookViewId="0"/>
  </sheetViews>
  <sheetFormatPr defaultColWidth="8.77734375" defaultRowHeight="14.85" customHeight="1"/>
  <cols>
    <col min="1" max="1" width="8.77734375" style="4" customWidth="1"/>
    <col min="2" max="2" width="5.77734375" customWidth="1"/>
    <col min="3" max="3" width="14.6640625" customWidth="1"/>
    <col min="4" max="4" width="5.77734375" customWidth="1"/>
    <col min="5" max="5" width="16.88671875" customWidth="1"/>
    <col min="6" max="6" width="5.77734375" customWidth="1"/>
    <col min="7" max="7" width="16.5546875" customWidth="1"/>
    <col min="8" max="8" width="5.77734375" customWidth="1"/>
    <col min="9" max="9" width="16.44140625" customWidth="1"/>
  </cols>
  <sheetData>
    <row r="1" spans="1:87" ht="14.85" customHeight="1">
      <c r="A1" s="59" t="s">
        <v>32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S1" s="14"/>
      <c r="BT1" s="14"/>
      <c r="BU1" s="14"/>
      <c r="BV1" s="14"/>
      <c r="BW1" s="14"/>
      <c r="BX1" s="14"/>
      <c r="BY1" s="14"/>
      <c r="BZ1" s="14"/>
      <c r="CA1" s="14"/>
      <c r="CB1" s="14"/>
      <c r="CC1" s="14"/>
      <c r="CD1" s="14"/>
      <c r="CE1" s="14"/>
      <c r="CF1" s="14"/>
      <c r="CG1" s="14"/>
      <c r="CH1" s="14"/>
      <c r="CI1" s="14"/>
    </row>
    <row r="2" spans="1:87" s="6" customFormat="1" ht="14.85" customHeight="1">
      <c r="A2" s="59" t="s">
        <v>33</v>
      </c>
      <c r="B2" s="14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  <c r="AH2" s="60"/>
      <c r="AI2" s="60"/>
      <c r="AJ2" s="60"/>
      <c r="AK2" s="60"/>
      <c r="AL2" s="60"/>
      <c r="AM2" s="60"/>
      <c r="AN2" s="60"/>
      <c r="AO2" s="60"/>
      <c r="AP2" s="60"/>
      <c r="AQ2" s="60"/>
      <c r="AR2" s="60"/>
      <c r="AS2" s="60"/>
      <c r="AT2" s="60"/>
      <c r="AU2" s="60"/>
      <c r="AV2" s="60"/>
      <c r="AW2" s="60"/>
      <c r="AX2" s="60"/>
      <c r="AY2" s="60"/>
      <c r="AZ2" s="60"/>
      <c r="BA2" s="60"/>
      <c r="BB2" s="60"/>
      <c r="BC2" s="60"/>
      <c r="BD2" s="60"/>
      <c r="BE2" s="60"/>
      <c r="BF2" s="60"/>
      <c r="BG2" s="60"/>
      <c r="BH2" s="60"/>
      <c r="BI2" s="60"/>
      <c r="BJ2" s="60"/>
      <c r="BK2" s="60"/>
      <c r="BL2" s="60"/>
      <c r="BM2" s="60"/>
      <c r="BN2" s="60"/>
      <c r="BO2" s="60"/>
      <c r="BP2" s="60"/>
      <c r="BQ2" s="60"/>
      <c r="BR2" s="60"/>
      <c r="BS2" s="60"/>
      <c r="BT2" s="60"/>
      <c r="BU2" s="60"/>
      <c r="BV2" s="60"/>
      <c r="BW2" s="60"/>
      <c r="BX2" s="60"/>
      <c r="BY2" s="60"/>
      <c r="BZ2" s="60"/>
      <c r="CA2" s="60"/>
      <c r="CB2" s="60"/>
      <c r="CC2" s="60"/>
      <c r="CD2" s="60"/>
      <c r="CE2" s="60"/>
      <c r="CF2" s="60"/>
      <c r="CG2" s="60"/>
      <c r="CH2" s="60"/>
      <c r="CI2" s="60"/>
    </row>
    <row r="3" spans="1:87" s="6" customFormat="1" ht="14.85" customHeight="1">
      <c r="A3" s="59" t="s">
        <v>34</v>
      </c>
      <c r="B3" s="14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  <c r="AA3" s="60"/>
      <c r="AB3" s="60"/>
      <c r="AC3" s="60"/>
      <c r="AD3" s="60"/>
      <c r="AE3" s="60"/>
      <c r="AF3" s="60"/>
      <c r="AG3" s="60"/>
      <c r="AH3" s="60"/>
      <c r="AI3" s="60"/>
      <c r="AJ3" s="60"/>
      <c r="AK3" s="60"/>
      <c r="AL3" s="60"/>
      <c r="AM3" s="60"/>
      <c r="AN3" s="60"/>
      <c r="AO3" s="60"/>
      <c r="AP3" s="60"/>
      <c r="AQ3" s="60"/>
      <c r="AR3" s="60"/>
      <c r="AS3" s="60"/>
      <c r="AT3" s="60"/>
      <c r="AU3" s="60"/>
      <c r="AV3" s="60"/>
      <c r="AW3" s="60"/>
      <c r="AX3" s="60"/>
      <c r="AY3" s="60"/>
      <c r="AZ3" s="60"/>
      <c r="BA3" s="60"/>
      <c r="BB3" s="60"/>
      <c r="BC3" s="60"/>
      <c r="BD3" s="60"/>
      <c r="BE3" s="60"/>
      <c r="BF3" s="60"/>
      <c r="BG3" s="60"/>
      <c r="BH3" s="60"/>
      <c r="BI3" s="60"/>
      <c r="BJ3" s="60"/>
      <c r="BK3" s="60"/>
      <c r="BL3" s="60"/>
      <c r="BM3" s="60"/>
      <c r="BN3" s="60"/>
      <c r="BO3" s="60"/>
      <c r="BP3" s="60"/>
      <c r="BQ3" s="60"/>
      <c r="BR3" s="60"/>
      <c r="BS3" s="60"/>
      <c r="BT3" s="60"/>
      <c r="BU3" s="60"/>
      <c r="BV3" s="60"/>
      <c r="BW3" s="60"/>
      <c r="BX3" s="60"/>
      <c r="BY3" s="60"/>
      <c r="BZ3" s="60"/>
      <c r="CA3" s="60"/>
      <c r="CB3" s="60"/>
      <c r="CC3" s="60"/>
      <c r="CD3" s="60"/>
      <c r="CE3" s="60"/>
      <c r="CF3" s="60"/>
      <c r="CG3" s="60"/>
      <c r="CH3" s="60"/>
      <c r="CI3" s="60"/>
    </row>
    <row r="4" spans="1:87" s="7" customFormat="1" ht="14.85" customHeight="1">
      <c r="A4" s="61" t="s">
        <v>35</v>
      </c>
      <c r="B4" s="14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F4" s="62"/>
      <c r="AG4" s="62"/>
      <c r="AH4" s="62"/>
      <c r="AI4" s="62"/>
      <c r="AJ4" s="62"/>
      <c r="AK4" s="62"/>
      <c r="AL4" s="62"/>
      <c r="AM4" s="62"/>
      <c r="AN4" s="62"/>
      <c r="AO4" s="62"/>
      <c r="AP4" s="62"/>
      <c r="AQ4" s="62"/>
      <c r="AR4" s="62"/>
      <c r="AS4" s="62"/>
      <c r="AT4" s="62"/>
      <c r="AU4" s="62"/>
      <c r="AV4" s="62"/>
      <c r="AW4" s="62"/>
      <c r="AX4" s="62"/>
      <c r="AY4" s="62"/>
      <c r="AZ4" s="62"/>
      <c r="BA4" s="62"/>
      <c r="BB4" s="62"/>
      <c r="BC4" s="62"/>
      <c r="BD4" s="62"/>
      <c r="BE4" s="62"/>
      <c r="BF4" s="62"/>
      <c r="BG4" s="62"/>
      <c r="BH4" s="62"/>
      <c r="BI4" s="62"/>
      <c r="BJ4" s="62"/>
      <c r="BK4" s="62"/>
      <c r="BL4" s="62"/>
      <c r="BM4" s="62"/>
      <c r="BN4" s="62"/>
      <c r="BO4" s="62"/>
      <c r="BP4" s="62"/>
      <c r="BQ4" s="62"/>
      <c r="BR4" s="62"/>
      <c r="BS4" s="62"/>
      <c r="BT4" s="62"/>
      <c r="BU4" s="62"/>
      <c r="BV4" s="62"/>
      <c r="BW4" s="62"/>
      <c r="BX4" s="62"/>
      <c r="BY4" s="62"/>
      <c r="BZ4" s="62"/>
      <c r="CA4" s="62"/>
      <c r="CB4" s="62"/>
      <c r="CC4" s="62"/>
      <c r="CD4" s="62"/>
      <c r="CE4" s="62"/>
      <c r="CF4" s="62"/>
      <c r="CG4" s="62"/>
      <c r="CH4" s="62"/>
      <c r="CI4" s="62"/>
    </row>
    <row r="5" spans="1:87" s="8" customFormat="1" ht="14.85" customHeight="1">
      <c r="A5" s="59" t="s">
        <v>36</v>
      </c>
      <c r="B5" s="14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  <c r="Z5" s="63"/>
      <c r="AA5" s="63"/>
      <c r="AB5" s="63"/>
      <c r="AC5" s="63"/>
      <c r="AD5" s="63"/>
      <c r="AE5" s="63"/>
      <c r="AF5" s="63"/>
      <c r="AG5" s="63"/>
      <c r="AH5" s="63"/>
      <c r="AI5" s="63"/>
      <c r="AJ5" s="63"/>
      <c r="AK5" s="63"/>
      <c r="AL5" s="63"/>
      <c r="AM5" s="63"/>
      <c r="AN5" s="63"/>
      <c r="AO5" s="63"/>
      <c r="AP5" s="63"/>
      <c r="AQ5" s="63"/>
      <c r="AR5" s="63"/>
      <c r="AS5" s="63"/>
      <c r="AT5" s="63"/>
      <c r="AU5" s="63"/>
      <c r="AV5" s="63"/>
      <c r="AW5" s="63"/>
      <c r="AX5" s="63"/>
      <c r="AY5" s="63"/>
      <c r="AZ5" s="63"/>
      <c r="BA5" s="63"/>
      <c r="BB5" s="63"/>
      <c r="BC5" s="63"/>
      <c r="BD5" s="63"/>
      <c r="BE5" s="63"/>
      <c r="BF5" s="63"/>
      <c r="BG5" s="63"/>
      <c r="BH5" s="63"/>
      <c r="BI5" s="63"/>
      <c r="BJ5" s="63"/>
      <c r="BK5" s="63"/>
      <c r="BL5" s="63"/>
      <c r="BM5" s="63"/>
      <c r="BN5" s="63"/>
      <c r="BO5" s="63"/>
      <c r="BP5" s="63"/>
      <c r="BQ5" s="63"/>
      <c r="BR5" s="63"/>
      <c r="BS5" s="63"/>
      <c r="BT5" s="63"/>
      <c r="BU5" s="63"/>
      <c r="BV5" s="63"/>
      <c r="BW5" s="63"/>
      <c r="BX5" s="63"/>
      <c r="BY5" s="63"/>
      <c r="BZ5" s="63"/>
      <c r="CA5" s="63"/>
      <c r="CB5" s="63"/>
      <c r="CC5" s="63"/>
      <c r="CD5" s="63"/>
      <c r="CE5" s="63"/>
      <c r="CF5" s="63"/>
      <c r="CG5" s="63"/>
      <c r="CH5" s="63"/>
      <c r="CI5" s="63"/>
    </row>
    <row r="6" spans="1:87" s="8" customFormat="1" ht="14.85" customHeight="1">
      <c r="A6" s="59" t="s">
        <v>37</v>
      </c>
      <c r="B6" s="14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3"/>
      <c r="AH6" s="63"/>
      <c r="AI6" s="63"/>
      <c r="AJ6" s="63"/>
      <c r="AK6" s="63"/>
      <c r="AL6" s="63"/>
      <c r="AM6" s="63"/>
      <c r="AN6" s="63"/>
      <c r="AO6" s="63"/>
      <c r="AP6" s="63"/>
      <c r="AQ6" s="63"/>
      <c r="AR6" s="63"/>
      <c r="AS6" s="63"/>
      <c r="AT6" s="63"/>
      <c r="AU6" s="63"/>
      <c r="AV6" s="63"/>
      <c r="AW6" s="63"/>
      <c r="AX6" s="63"/>
      <c r="AY6" s="63"/>
      <c r="AZ6" s="63"/>
      <c r="BA6" s="63"/>
      <c r="BB6" s="63"/>
      <c r="BC6" s="63"/>
      <c r="BD6" s="63"/>
      <c r="BE6" s="63"/>
      <c r="BF6" s="63"/>
      <c r="BG6" s="63"/>
      <c r="BH6" s="63"/>
      <c r="BI6" s="63"/>
      <c r="BJ6" s="63"/>
      <c r="BK6" s="63"/>
      <c r="BL6" s="63"/>
      <c r="BM6" s="63"/>
      <c r="BN6" s="63"/>
      <c r="BO6" s="63"/>
      <c r="BP6" s="63"/>
      <c r="BQ6" s="63"/>
      <c r="BR6" s="63"/>
      <c r="BS6" s="63"/>
      <c r="BT6" s="63"/>
      <c r="BU6" s="63"/>
      <c r="BV6" s="63"/>
      <c r="BW6" s="63"/>
      <c r="BX6" s="63"/>
      <c r="BY6" s="63"/>
      <c r="BZ6" s="63"/>
      <c r="CA6" s="63"/>
      <c r="CB6" s="63"/>
      <c r="CC6" s="63"/>
      <c r="CD6" s="63"/>
      <c r="CE6" s="63"/>
      <c r="CF6" s="63"/>
      <c r="CG6" s="63"/>
      <c r="CH6" s="63"/>
      <c r="CI6" s="63"/>
    </row>
    <row r="7" spans="1:87" ht="14.85" customHeight="1">
      <c r="A7" s="59" t="s">
        <v>38</v>
      </c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</row>
    <row r="8" spans="1:87" ht="14.85" customHeight="1">
      <c r="A8" s="59" t="s">
        <v>39</v>
      </c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</row>
    <row r="9" spans="1:87" ht="14.85" customHeight="1">
      <c r="A9" s="64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4"/>
      <c r="CI9" s="14"/>
    </row>
    <row r="10" spans="1:87" ht="14.85" customHeight="1">
      <c r="A10" s="64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</row>
    <row r="11" spans="1:87" ht="14.85" customHeight="1">
      <c r="A11" s="64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</row>
    <row r="12" spans="1:87" ht="14.85" customHeight="1">
      <c r="A12" s="64"/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</row>
    <row r="13" spans="1:87" ht="14.85" customHeight="1">
      <c r="A13" s="6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</row>
    <row r="14" spans="1:87" ht="72" customHeight="1">
      <c r="A14" s="64"/>
      <c r="B14" s="14"/>
      <c r="C14" s="73" t="s">
        <v>49</v>
      </c>
      <c r="D14" s="66"/>
      <c r="E14" s="73" t="s">
        <v>42</v>
      </c>
      <c r="F14" s="66"/>
      <c r="G14" s="73" t="s">
        <v>44</v>
      </c>
      <c r="H14" s="66"/>
      <c r="I14" s="65" t="s">
        <v>46</v>
      </c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</row>
    <row r="15" spans="1:87" ht="68.25" customHeight="1">
      <c r="A15" s="64"/>
      <c r="B15" s="14"/>
      <c r="C15" s="71" t="s">
        <v>40</v>
      </c>
      <c r="D15" s="68"/>
      <c r="E15" s="71" t="s">
        <v>43</v>
      </c>
      <c r="F15" s="68"/>
      <c r="G15" s="71" t="s">
        <v>45</v>
      </c>
      <c r="H15" s="68"/>
      <c r="I15" s="67" t="s">
        <v>47</v>
      </c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  <c r="CB15" s="14"/>
      <c r="CC15" s="14"/>
      <c r="CD15" s="14"/>
      <c r="CE15" s="14"/>
      <c r="CF15" s="14"/>
      <c r="CG15" s="14"/>
      <c r="CH15" s="14"/>
      <c r="CI15" s="14"/>
    </row>
    <row r="16" spans="1:87" ht="26.25" customHeight="1">
      <c r="A16" s="64"/>
      <c r="B16" s="14"/>
      <c r="C16" s="72" t="s">
        <v>41</v>
      </c>
      <c r="D16" s="14"/>
      <c r="E16" s="72" t="s">
        <v>41</v>
      </c>
      <c r="F16" s="14"/>
      <c r="G16" s="72" t="s">
        <v>41</v>
      </c>
      <c r="H16" s="14"/>
      <c r="I16" s="69" t="s">
        <v>41</v>
      </c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</row>
    <row r="17" spans="1:87" ht="14.85" customHeight="1">
      <c r="A17" s="64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</row>
    <row r="18" spans="1:87" ht="14.85" customHeight="1">
      <c r="A18" s="64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  <c r="CI18" s="14"/>
    </row>
    <row r="19" spans="1:87" ht="14.85" customHeight="1">
      <c r="A19" s="64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/>
      <c r="CH19" s="14"/>
      <c r="CI19" s="14"/>
    </row>
    <row r="20" spans="1:87" ht="14.85" customHeight="1">
      <c r="A20" s="64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</row>
    <row r="21" spans="1:87" ht="14.85" customHeight="1">
      <c r="A21" s="64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</row>
    <row r="22" spans="1:87" ht="14.85" customHeight="1">
      <c r="A22" s="64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4"/>
      <c r="CF22" s="14"/>
      <c r="CG22" s="14"/>
      <c r="CH22" s="14"/>
      <c r="CI22" s="14"/>
    </row>
    <row r="23" spans="1:87" ht="14.85" customHeight="1">
      <c r="A23" s="64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/>
      <c r="BE23" s="14"/>
      <c r="BF23" s="14"/>
      <c r="BG23" s="14"/>
      <c r="BH23" s="14"/>
      <c r="BI23" s="14"/>
      <c r="BJ23" s="14"/>
      <c r="BK23" s="14"/>
      <c r="BL23" s="14"/>
      <c r="BM23" s="14"/>
      <c r="BN23" s="14"/>
      <c r="BO23" s="14"/>
      <c r="BP23" s="14"/>
      <c r="BQ23" s="14"/>
      <c r="BR23" s="14"/>
      <c r="BS23" s="14"/>
      <c r="BT23" s="14"/>
      <c r="BU23" s="14"/>
      <c r="BV23" s="14"/>
      <c r="BW23" s="14"/>
      <c r="BX23" s="14"/>
      <c r="BY23" s="14"/>
      <c r="BZ23" s="14"/>
      <c r="CA23" s="14"/>
      <c r="CB23" s="14"/>
      <c r="CC23" s="14"/>
      <c r="CD23" s="14"/>
      <c r="CE23" s="14"/>
      <c r="CF23" s="14"/>
      <c r="CG23" s="14"/>
      <c r="CH23" s="14"/>
      <c r="CI23" s="14"/>
    </row>
    <row r="24" spans="1:87" ht="14.85" customHeight="1">
      <c r="A24" s="6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  <c r="BM24" s="14"/>
      <c r="BN24" s="14"/>
      <c r="BO24" s="14"/>
      <c r="BP24" s="14"/>
      <c r="BQ24" s="14"/>
      <c r="BR24" s="14"/>
      <c r="BS24" s="14"/>
      <c r="BT24" s="14"/>
      <c r="BU24" s="14"/>
      <c r="BV24" s="14"/>
      <c r="BW24" s="14"/>
      <c r="BX24" s="14"/>
      <c r="BY24" s="14"/>
      <c r="BZ24" s="14"/>
      <c r="CA24" s="14"/>
      <c r="CB24" s="14"/>
      <c r="CC24" s="14"/>
      <c r="CD24" s="14"/>
      <c r="CE24" s="14"/>
      <c r="CF24" s="14"/>
      <c r="CG24" s="14"/>
      <c r="CH24" s="14"/>
      <c r="CI24" s="14"/>
    </row>
    <row r="25" spans="1:87" ht="14.85" customHeight="1">
      <c r="A25" s="6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/>
      <c r="CH25" s="14"/>
      <c r="CI25" s="14"/>
    </row>
    <row r="26" spans="1:87" ht="14.85" customHeight="1">
      <c r="A26" s="6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  <c r="BP26" s="14"/>
      <c r="BQ26" s="14"/>
      <c r="BR26" s="14"/>
      <c r="BS26" s="14"/>
      <c r="BT26" s="14"/>
      <c r="BU26" s="14"/>
      <c r="BV26" s="14"/>
      <c r="BW26" s="14"/>
      <c r="BX26" s="14"/>
      <c r="BY26" s="14"/>
      <c r="BZ26" s="14"/>
      <c r="CA26" s="14"/>
      <c r="CB26" s="14"/>
      <c r="CC26" s="14"/>
      <c r="CD26" s="14"/>
      <c r="CE26" s="14"/>
      <c r="CF26" s="14"/>
      <c r="CG26" s="14"/>
      <c r="CH26" s="14"/>
      <c r="CI26" s="14"/>
    </row>
    <row r="27" spans="1:87" ht="14.85" customHeight="1">
      <c r="A27" s="6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  <c r="BM27" s="14"/>
      <c r="BN27" s="14"/>
      <c r="BO27" s="14"/>
      <c r="BP27" s="14"/>
      <c r="BQ27" s="14"/>
      <c r="BR27" s="14"/>
      <c r="BS27" s="14"/>
      <c r="BT27" s="14"/>
      <c r="BU27" s="14"/>
      <c r="BV27" s="14"/>
      <c r="BW27" s="14"/>
      <c r="BX27" s="14"/>
      <c r="BY27" s="14"/>
      <c r="BZ27" s="14"/>
      <c r="CA27" s="14"/>
      <c r="CB27" s="14"/>
      <c r="CC27" s="14"/>
      <c r="CD27" s="14"/>
      <c r="CE27" s="14"/>
      <c r="CF27" s="14"/>
      <c r="CG27" s="14"/>
      <c r="CH27" s="14"/>
      <c r="CI27" s="14"/>
    </row>
    <row r="28" spans="1:87" ht="14.85" customHeight="1">
      <c r="A28" s="6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  <c r="BM28" s="14"/>
      <c r="BN28" s="14"/>
      <c r="BO28" s="14"/>
      <c r="BP28" s="14"/>
      <c r="BQ28" s="14"/>
      <c r="BR28" s="14"/>
      <c r="BS28" s="14"/>
      <c r="BT28" s="14"/>
      <c r="BU28" s="14"/>
      <c r="BV28" s="14"/>
      <c r="BW28" s="14"/>
      <c r="BX28" s="14"/>
      <c r="BY28" s="14"/>
      <c r="BZ28" s="14"/>
      <c r="CA28" s="14"/>
      <c r="CB28" s="14"/>
      <c r="CC28" s="14"/>
      <c r="CD28" s="14"/>
      <c r="CE28" s="14"/>
      <c r="CF28" s="14"/>
      <c r="CG28" s="14"/>
      <c r="CH28" s="14"/>
      <c r="CI28" s="14"/>
    </row>
    <row r="29" spans="1:87" ht="14.85" customHeight="1">
      <c r="A29" s="64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  <c r="BL29" s="14"/>
      <c r="BM29" s="14"/>
      <c r="BN29" s="14"/>
      <c r="BO29" s="14"/>
      <c r="BP29" s="14"/>
      <c r="BQ29" s="14"/>
      <c r="BR29" s="14"/>
      <c r="BS29" s="14"/>
      <c r="BT29" s="14"/>
      <c r="BU29" s="14"/>
      <c r="BV29" s="14"/>
      <c r="BW29" s="14"/>
      <c r="BX29" s="14"/>
      <c r="BY29" s="14"/>
      <c r="BZ29" s="14"/>
      <c r="CA29" s="14"/>
      <c r="CB29" s="14"/>
      <c r="CC29" s="14"/>
      <c r="CD29" s="14"/>
      <c r="CE29" s="14"/>
      <c r="CF29" s="14"/>
      <c r="CG29" s="14"/>
      <c r="CH29" s="14"/>
      <c r="CI29" s="14"/>
    </row>
    <row r="30" spans="1:87" ht="14.85" customHeight="1">
      <c r="A30" s="6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  <c r="BM30" s="14"/>
      <c r="BN30" s="14"/>
      <c r="BO30" s="14"/>
      <c r="BP30" s="14"/>
      <c r="BQ30" s="14"/>
      <c r="BR30" s="14"/>
      <c r="BS30" s="14"/>
      <c r="BT30" s="14"/>
      <c r="BU30" s="14"/>
      <c r="BV30" s="14"/>
      <c r="BW30" s="14"/>
      <c r="BX30" s="14"/>
      <c r="BY30" s="14"/>
      <c r="BZ30" s="14"/>
      <c r="CA30" s="14"/>
      <c r="CB30" s="14"/>
      <c r="CC30" s="14"/>
      <c r="CD30" s="14"/>
      <c r="CE30" s="14"/>
      <c r="CF30" s="14"/>
      <c r="CG30" s="14"/>
      <c r="CH30" s="14"/>
      <c r="CI30" s="14"/>
    </row>
    <row r="31" spans="1:87" ht="14.85" customHeight="1">
      <c r="A31" s="6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  <c r="BM31" s="14"/>
      <c r="BN31" s="14"/>
      <c r="BO31" s="14"/>
      <c r="BP31" s="14"/>
      <c r="BQ31" s="14"/>
      <c r="BR31" s="14"/>
      <c r="BS31" s="14"/>
      <c r="BT31" s="14"/>
      <c r="BU31" s="14"/>
      <c r="BV31" s="14"/>
      <c r="BW31" s="14"/>
      <c r="BX31" s="14"/>
      <c r="BY31" s="14"/>
      <c r="BZ31" s="14"/>
      <c r="CA31" s="14"/>
      <c r="CB31" s="14"/>
      <c r="CC31" s="14"/>
      <c r="CD31" s="14"/>
      <c r="CE31" s="14"/>
      <c r="CF31" s="14"/>
      <c r="CG31" s="14"/>
      <c r="CH31" s="14"/>
      <c r="CI31" s="14"/>
    </row>
    <row r="32" spans="1:87" ht="14.85" customHeight="1">
      <c r="A32" s="6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  <c r="BM32" s="14"/>
      <c r="BN32" s="14"/>
      <c r="BO32" s="14"/>
      <c r="BP32" s="14"/>
      <c r="BQ32" s="14"/>
      <c r="BR32" s="14"/>
      <c r="BS32" s="14"/>
      <c r="BT32" s="14"/>
      <c r="BU32" s="14"/>
      <c r="BV32" s="14"/>
      <c r="BW32" s="14"/>
      <c r="BX32" s="14"/>
      <c r="BY32" s="14"/>
      <c r="BZ32" s="14"/>
      <c r="CA32" s="14"/>
      <c r="CB32" s="14"/>
      <c r="CC32" s="14"/>
      <c r="CD32" s="14"/>
      <c r="CE32" s="14"/>
      <c r="CF32" s="14"/>
      <c r="CG32" s="14"/>
      <c r="CH32" s="14"/>
      <c r="CI32" s="14"/>
    </row>
    <row r="33" spans="1:87" ht="14.85" customHeight="1">
      <c r="A33" s="6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  <c r="BM33" s="14"/>
      <c r="BN33" s="14"/>
      <c r="BO33" s="14"/>
      <c r="BP33" s="14"/>
      <c r="BQ33" s="14"/>
      <c r="BR33" s="14"/>
      <c r="BS33" s="14"/>
      <c r="BT33" s="14"/>
      <c r="BU33" s="14"/>
      <c r="BV33" s="14"/>
      <c r="BW33" s="14"/>
      <c r="BX33" s="14"/>
      <c r="BY33" s="14"/>
      <c r="BZ33" s="14"/>
      <c r="CA33" s="14"/>
      <c r="CB33" s="14"/>
      <c r="CC33" s="14"/>
      <c r="CD33" s="14"/>
      <c r="CE33" s="14"/>
      <c r="CF33" s="14"/>
      <c r="CG33" s="14"/>
      <c r="CH33" s="14"/>
      <c r="CI33" s="14"/>
    </row>
    <row r="34" spans="1:87" ht="14.85" customHeight="1">
      <c r="A34" s="6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  <c r="BP34" s="14"/>
      <c r="BQ34" s="14"/>
      <c r="BR34" s="14"/>
      <c r="BS34" s="14"/>
      <c r="BT34" s="14"/>
      <c r="BU34" s="14"/>
      <c r="BV34" s="14"/>
      <c r="BW34" s="14"/>
      <c r="BX34" s="14"/>
      <c r="BY34" s="14"/>
      <c r="BZ34" s="14"/>
      <c r="CA34" s="14"/>
      <c r="CB34" s="14"/>
      <c r="CC34" s="14"/>
      <c r="CD34" s="14"/>
      <c r="CE34" s="14"/>
      <c r="CF34" s="14"/>
      <c r="CG34" s="14"/>
      <c r="CH34" s="14"/>
      <c r="CI34" s="14"/>
    </row>
    <row r="35" spans="1:87" ht="14.85" customHeight="1">
      <c r="A35" s="6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  <c r="BM35" s="14"/>
      <c r="BN35" s="14"/>
      <c r="BO35" s="14"/>
      <c r="BP35" s="14"/>
      <c r="BQ35" s="14"/>
      <c r="BR35" s="14"/>
      <c r="BS35" s="14"/>
      <c r="BT35" s="14"/>
      <c r="BU35" s="14"/>
      <c r="BV35" s="14"/>
      <c r="BW35" s="14"/>
      <c r="BX35" s="14"/>
      <c r="BY35" s="14"/>
      <c r="BZ35" s="14"/>
      <c r="CA35" s="14"/>
      <c r="CB35" s="14"/>
      <c r="CC35" s="14"/>
      <c r="CD35" s="14"/>
      <c r="CE35" s="14"/>
      <c r="CF35" s="14"/>
      <c r="CG35" s="14"/>
      <c r="CH35" s="14"/>
      <c r="CI35" s="14"/>
    </row>
    <row r="36" spans="1:87" ht="14.85" customHeight="1">
      <c r="A36" s="64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14"/>
      <c r="BM36" s="14"/>
      <c r="BN36" s="14"/>
      <c r="BO36" s="14"/>
      <c r="BP36" s="14"/>
      <c r="BQ36" s="14"/>
      <c r="BR36" s="14"/>
      <c r="BS36" s="14"/>
      <c r="BT36" s="14"/>
      <c r="BU36" s="14"/>
      <c r="BV36" s="14"/>
      <c r="BW36" s="14"/>
      <c r="BX36" s="14"/>
      <c r="BY36" s="14"/>
      <c r="BZ36" s="14"/>
      <c r="CA36" s="14"/>
      <c r="CB36" s="14"/>
      <c r="CC36" s="14"/>
      <c r="CD36" s="14"/>
      <c r="CE36" s="14"/>
      <c r="CF36" s="14"/>
      <c r="CG36" s="14"/>
      <c r="CH36" s="14"/>
      <c r="CI36" s="14"/>
    </row>
    <row r="37" spans="1:87" ht="14.85" customHeight="1">
      <c r="A37" s="64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  <c r="BL37" s="14"/>
      <c r="BM37" s="14"/>
      <c r="BN37" s="14"/>
      <c r="BO37" s="14"/>
      <c r="BP37" s="14"/>
      <c r="BQ37" s="14"/>
      <c r="BR37" s="14"/>
      <c r="BS37" s="14"/>
      <c r="BT37" s="14"/>
      <c r="BU37" s="14"/>
      <c r="BV37" s="14"/>
      <c r="BW37" s="14"/>
      <c r="BX37" s="14"/>
      <c r="BY37" s="14"/>
      <c r="BZ37" s="14"/>
      <c r="CA37" s="14"/>
      <c r="CB37" s="14"/>
      <c r="CC37" s="14"/>
      <c r="CD37" s="14"/>
      <c r="CE37" s="14"/>
      <c r="CF37" s="14"/>
      <c r="CG37" s="14"/>
      <c r="CH37" s="14"/>
      <c r="CI37" s="14"/>
    </row>
    <row r="38" spans="1:87" ht="14.85" customHeight="1">
      <c r="A38" s="64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  <c r="BL38" s="14"/>
      <c r="BM38" s="14"/>
      <c r="BN38" s="14"/>
      <c r="BO38" s="14"/>
      <c r="BP38" s="14"/>
      <c r="BQ38" s="14"/>
      <c r="BR38" s="14"/>
      <c r="BS38" s="14"/>
      <c r="BT38" s="14"/>
      <c r="BU38" s="14"/>
      <c r="BV38" s="14"/>
      <c r="BW38" s="14"/>
      <c r="BX38" s="14"/>
      <c r="BY38" s="14"/>
      <c r="BZ38" s="14"/>
      <c r="CA38" s="14"/>
      <c r="CB38" s="14"/>
      <c r="CC38" s="14"/>
      <c r="CD38" s="14"/>
      <c r="CE38" s="14"/>
      <c r="CF38" s="14"/>
      <c r="CG38" s="14"/>
      <c r="CH38" s="14"/>
      <c r="CI38" s="14"/>
    </row>
    <row r="39" spans="1:87" ht="14.85" customHeight="1">
      <c r="A39" s="64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  <c r="BF39" s="14"/>
      <c r="BG39" s="14"/>
      <c r="BH39" s="14"/>
      <c r="BI39" s="14"/>
      <c r="BJ39" s="14"/>
      <c r="BK39" s="14"/>
      <c r="BL39" s="14"/>
      <c r="BM39" s="14"/>
      <c r="BN39" s="14"/>
      <c r="BO39" s="14"/>
      <c r="BP39" s="14"/>
      <c r="BQ39" s="14"/>
      <c r="BR39" s="14"/>
      <c r="BS39" s="14"/>
      <c r="BT39" s="14"/>
      <c r="BU39" s="14"/>
      <c r="BV39" s="14"/>
      <c r="BW39" s="14"/>
      <c r="BX39" s="14"/>
      <c r="BY39" s="14"/>
      <c r="BZ39" s="14"/>
      <c r="CA39" s="14"/>
      <c r="CB39" s="14"/>
      <c r="CC39" s="14"/>
      <c r="CD39" s="14"/>
      <c r="CE39" s="14"/>
      <c r="CF39" s="14"/>
      <c r="CG39" s="14"/>
      <c r="CH39" s="14"/>
      <c r="CI39" s="14"/>
    </row>
    <row r="40" spans="1:87" ht="14.85" customHeight="1">
      <c r="A40" s="64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  <c r="BL40" s="14"/>
      <c r="BM40" s="14"/>
      <c r="BN40" s="14"/>
      <c r="BO40" s="14"/>
      <c r="BP40" s="14"/>
      <c r="BQ40" s="14"/>
      <c r="BR40" s="14"/>
      <c r="BS40" s="14"/>
      <c r="BT40" s="14"/>
      <c r="BU40" s="14"/>
      <c r="BV40" s="14"/>
      <c r="BW40" s="14"/>
      <c r="BX40" s="14"/>
      <c r="BY40" s="14"/>
      <c r="BZ40" s="14"/>
      <c r="CA40" s="14"/>
      <c r="CB40" s="14"/>
      <c r="CC40" s="14"/>
      <c r="CD40" s="14"/>
      <c r="CE40" s="14"/>
      <c r="CF40" s="14"/>
      <c r="CG40" s="14"/>
      <c r="CH40" s="14"/>
      <c r="CI40" s="14"/>
    </row>
    <row r="41" spans="1:87" ht="14.85" customHeight="1">
      <c r="A41" s="64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  <c r="BL41" s="14"/>
      <c r="BM41" s="14"/>
      <c r="BN41" s="14"/>
      <c r="BO41" s="14"/>
      <c r="BP41" s="14"/>
      <c r="BQ41" s="14"/>
      <c r="BR41" s="14"/>
      <c r="BS41" s="14"/>
      <c r="BT41" s="14"/>
      <c r="BU41" s="14"/>
      <c r="BV41" s="14"/>
      <c r="BW41" s="14"/>
      <c r="BX41" s="14"/>
      <c r="BY41" s="14"/>
      <c r="BZ41" s="14"/>
      <c r="CA41" s="14"/>
      <c r="CB41" s="14"/>
      <c r="CC41" s="14"/>
      <c r="CD41" s="14"/>
      <c r="CE41" s="14"/>
      <c r="CF41" s="14"/>
      <c r="CG41" s="14"/>
      <c r="CH41" s="14"/>
      <c r="CI41" s="14"/>
    </row>
    <row r="42" spans="1:87" ht="14.85" customHeight="1">
      <c r="A42" s="64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4"/>
      <c r="BL42" s="14"/>
      <c r="BM42" s="14"/>
      <c r="BN42" s="14"/>
      <c r="BO42" s="14"/>
      <c r="BP42" s="14"/>
      <c r="BQ42" s="14"/>
      <c r="BR42" s="14"/>
      <c r="BS42" s="14"/>
      <c r="BT42" s="14"/>
      <c r="BU42" s="14"/>
      <c r="BV42" s="14"/>
      <c r="BW42" s="14"/>
      <c r="BX42" s="14"/>
      <c r="BY42" s="14"/>
      <c r="BZ42" s="14"/>
      <c r="CA42" s="14"/>
      <c r="CB42" s="14"/>
      <c r="CC42" s="14"/>
      <c r="CD42" s="14"/>
      <c r="CE42" s="14"/>
      <c r="CF42" s="14"/>
      <c r="CG42" s="14"/>
      <c r="CH42" s="14"/>
      <c r="CI42" s="14"/>
    </row>
    <row r="43" spans="1:87" ht="14.85" customHeight="1">
      <c r="A43" s="64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  <c r="BL43" s="14"/>
      <c r="BM43" s="14"/>
      <c r="BN43" s="14"/>
      <c r="BO43" s="14"/>
      <c r="BP43" s="14"/>
      <c r="BQ43" s="14"/>
      <c r="BR43" s="14"/>
      <c r="BS43" s="14"/>
      <c r="BT43" s="14"/>
      <c r="BU43" s="14"/>
      <c r="BV43" s="14"/>
      <c r="BW43" s="14"/>
      <c r="BX43" s="14"/>
      <c r="BY43" s="14"/>
      <c r="BZ43" s="14"/>
      <c r="CA43" s="14"/>
      <c r="CB43" s="14"/>
      <c r="CC43" s="14"/>
      <c r="CD43" s="14"/>
      <c r="CE43" s="14"/>
      <c r="CF43" s="14"/>
      <c r="CG43" s="14"/>
      <c r="CH43" s="14"/>
      <c r="CI43" s="14"/>
    </row>
    <row r="44" spans="1:87" ht="14.85" customHeight="1">
      <c r="A44" s="64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  <c r="BL44" s="14"/>
      <c r="BM44" s="14"/>
      <c r="BN44" s="14"/>
      <c r="BO44" s="14"/>
      <c r="BP44" s="14"/>
      <c r="BQ44" s="14"/>
      <c r="BR44" s="14"/>
      <c r="BS44" s="14"/>
      <c r="BT44" s="14"/>
      <c r="BU44" s="14"/>
      <c r="BV44" s="14"/>
      <c r="BW44" s="14"/>
      <c r="BX44" s="14"/>
      <c r="BY44" s="14"/>
      <c r="BZ44" s="14"/>
      <c r="CA44" s="14"/>
      <c r="CB44" s="14"/>
      <c r="CC44" s="14"/>
      <c r="CD44" s="14"/>
      <c r="CE44" s="14"/>
      <c r="CF44" s="14"/>
      <c r="CG44" s="14"/>
      <c r="CH44" s="14"/>
      <c r="CI44" s="14"/>
    </row>
    <row r="45" spans="1:87" ht="14.85" customHeight="1">
      <c r="A45" s="64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  <c r="BL45" s="14"/>
      <c r="BM45" s="14"/>
      <c r="BN45" s="14"/>
      <c r="BO45" s="14"/>
      <c r="BP45" s="14"/>
      <c r="BQ45" s="14"/>
      <c r="BR45" s="14"/>
      <c r="BS45" s="14"/>
      <c r="BT45" s="14"/>
      <c r="BU45" s="14"/>
      <c r="BV45" s="14"/>
      <c r="BW45" s="14"/>
      <c r="BX45" s="14"/>
      <c r="BY45" s="14"/>
      <c r="BZ45" s="14"/>
      <c r="CA45" s="14"/>
      <c r="CB45" s="14"/>
      <c r="CC45" s="14"/>
      <c r="CD45" s="14"/>
      <c r="CE45" s="14"/>
      <c r="CF45" s="14"/>
      <c r="CG45" s="14"/>
      <c r="CH45" s="14"/>
      <c r="CI45" s="14"/>
    </row>
    <row r="46" spans="1:87" ht="14.85" customHeight="1">
      <c r="A46" s="64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  <c r="BL46" s="14"/>
      <c r="BM46" s="14"/>
      <c r="BN46" s="14"/>
      <c r="BO46" s="14"/>
      <c r="BP46" s="14"/>
      <c r="BQ46" s="14"/>
      <c r="BR46" s="14"/>
      <c r="BS46" s="14"/>
      <c r="BT46" s="14"/>
      <c r="BU46" s="14"/>
      <c r="BV46" s="14"/>
      <c r="BW46" s="14"/>
      <c r="BX46" s="14"/>
      <c r="BY46" s="14"/>
      <c r="BZ46" s="14"/>
      <c r="CA46" s="14"/>
      <c r="CB46" s="14"/>
      <c r="CC46" s="14"/>
      <c r="CD46" s="14"/>
      <c r="CE46" s="14"/>
      <c r="CF46" s="14"/>
      <c r="CG46" s="14"/>
      <c r="CH46" s="14"/>
      <c r="CI46" s="14"/>
    </row>
    <row r="47" spans="1:87" ht="14.85" customHeight="1">
      <c r="A47" s="6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  <c r="BR47" s="14"/>
      <c r="BS47" s="14"/>
      <c r="BT47" s="14"/>
      <c r="BU47" s="14"/>
      <c r="BV47" s="14"/>
      <c r="BW47" s="14"/>
      <c r="BX47" s="14"/>
      <c r="BY47" s="14"/>
      <c r="BZ47" s="14"/>
      <c r="CA47" s="14"/>
      <c r="CB47" s="14"/>
      <c r="CC47" s="14"/>
      <c r="CD47" s="14"/>
      <c r="CE47" s="14"/>
      <c r="CF47" s="14"/>
      <c r="CG47" s="14"/>
      <c r="CH47" s="14"/>
      <c r="CI47" s="14"/>
    </row>
    <row r="48" spans="1:87" ht="14.85" customHeight="1">
      <c r="A48" s="6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4"/>
      <c r="BE48" s="14"/>
      <c r="BF48" s="14"/>
      <c r="BG48" s="14"/>
      <c r="BH48" s="14"/>
      <c r="BI48" s="14"/>
      <c r="BJ48" s="14"/>
      <c r="BK48" s="14"/>
      <c r="BL48" s="14"/>
      <c r="BM48" s="14"/>
      <c r="BN48" s="14"/>
      <c r="BO48" s="14"/>
      <c r="BP48" s="14"/>
      <c r="BQ48" s="14"/>
      <c r="BR48" s="14"/>
      <c r="BS48" s="14"/>
      <c r="BT48" s="14"/>
      <c r="BU48" s="14"/>
      <c r="BV48" s="14"/>
      <c r="BW48" s="14"/>
      <c r="BX48" s="14"/>
      <c r="BY48" s="14"/>
      <c r="BZ48" s="14"/>
      <c r="CA48" s="14"/>
      <c r="CB48" s="14"/>
      <c r="CC48" s="14"/>
      <c r="CD48" s="14"/>
      <c r="CE48" s="14"/>
      <c r="CF48" s="14"/>
      <c r="CG48" s="14"/>
      <c r="CH48" s="14"/>
      <c r="CI48" s="14"/>
    </row>
    <row r="49" spans="1:87" ht="14.85" customHeight="1">
      <c r="A49" s="6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14"/>
      <c r="BF49" s="14"/>
      <c r="BG49" s="14"/>
      <c r="BH49" s="14"/>
      <c r="BI49" s="14"/>
      <c r="BJ49" s="14"/>
      <c r="BK49" s="14"/>
      <c r="BL49" s="14"/>
      <c r="BM49" s="14"/>
      <c r="BN49" s="14"/>
      <c r="BO49" s="14"/>
      <c r="BP49" s="14"/>
      <c r="BQ49" s="14"/>
      <c r="BR49" s="14"/>
      <c r="BS49" s="14"/>
      <c r="BT49" s="14"/>
      <c r="BU49" s="14"/>
      <c r="BV49" s="14"/>
      <c r="BW49" s="14"/>
      <c r="BX49" s="14"/>
      <c r="BY49" s="14"/>
      <c r="BZ49" s="14"/>
      <c r="CA49" s="14"/>
      <c r="CB49" s="14"/>
      <c r="CC49" s="14"/>
      <c r="CD49" s="14"/>
      <c r="CE49" s="14"/>
      <c r="CF49" s="14"/>
      <c r="CG49" s="14"/>
      <c r="CH49" s="14"/>
      <c r="CI49" s="14"/>
    </row>
    <row r="50" spans="1:87" ht="14.85" customHeight="1">
      <c r="A50" s="6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  <c r="BA50" s="14"/>
      <c r="BB50" s="14"/>
      <c r="BC50" s="14"/>
      <c r="BD50" s="14"/>
      <c r="BE50" s="14"/>
      <c r="BF50" s="14"/>
      <c r="BG50" s="14"/>
      <c r="BH50" s="14"/>
      <c r="BI50" s="14"/>
      <c r="BJ50" s="14"/>
      <c r="BK50" s="14"/>
      <c r="BL50" s="14"/>
      <c r="BM50" s="14"/>
      <c r="BN50" s="14"/>
      <c r="BO50" s="14"/>
      <c r="BP50" s="14"/>
      <c r="BQ50" s="14"/>
      <c r="BR50" s="14"/>
      <c r="BS50" s="14"/>
      <c r="BT50" s="14"/>
      <c r="BU50" s="14"/>
      <c r="BV50" s="14"/>
      <c r="BW50" s="14"/>
      <c r="BX50" s="14"/>
      <c r="BY50" s="14"/>
      <c r="BZ50" s="14"/>
      <c r="CA50" s="14"/>
      <c r="CB50" s="14"/>
      <c r="CC50" s="14"/>
      <c r="CD50" s="14"/>
      <c r="CE50" s="14"/>
      <c r="CF50" s="14"/>
      <c r="CG50" s="14"/>
      <c r="CH50" s="14"/>
      <c r="CI50" s="14"/>
    </row>
    <row r="51" spans="1:87" ht="14.85" customHeight="1">
      <c r="A51" s="64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14"/>
      <c r="BC51" s="14"/>
      <c r="BD51" s="14"/>
      <c r="BE51" s="14"/>
      <c r="BF51" s="14"/>
      <c r="BG51" s="14"/>
      <c r="BH51" s="14"/>
      <c r="BI51" s="14"/>
      <c r="BJ51" s="14"/>
      <c r="BK51" s="14"/>
      <c r="BL51" s="14"/>
      <c r="BM51" s="14"/>
      <c r="BN51" s="14"/>
      <c r="BO51" s="14"/>
      <c r="BP51" s="14"/>
      <c r="BQ51" s="14"/>
      <c r="BR51" s="14"/>
      <c r="BS51" s="14"/>
      <c r="BT51" s="14"/>
      <c r="BU51" s="14"/>
      <c r="BV51" s="14"/>
      <c r="BW51" s="14"/>
      <c r="BX51" s="14"/>
      <c r="BY51" s="14"/>
      <c r="BZ51" s="14"/>
      <c r="CA51" s="14"/>
      <c r="CB51" s="14"/>
      <c r="CC51" s="14"/>
      <c r="CD51" s="14"/>
      <c r="CE51" s="14"/>
      <c r="CF51" s="14"/>
      <c r="CG51" s="14"/>
      <c r="CH51" s="14"/>
      <c r="CI51" s="14"/>
    </row>
    <row r="52" spans="1:87" ht="14.85" customHeight="1">
      <c r="A52" s="64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  <c r="BE52" s="14"/>
      <c r="BF52" s="14"/>
      <c r="BG52" s="14"/>
      <c r="BH52" s="14"/>
      <c r="BI52" s="14"/>
      <c r="BJ52" s="14"/>
      <c r="BK52" s="14"/>
      <c r="BL52" s="14"/>
      <c r="BM52" s="14"/>
      <c r="BN52" s="14"/>
      <c r="BO52" s="14"/>
      <c r="BP52" s="14"/>
      <c r="BQ52" s="14"/>
      <c r="BR52" s="14"/>
      <c r="BS52" s="14"/>
      <c r="BT52" s="14"/>
      <c r="BU52" s="14"/>
      <c r="BV52" s="14"/>
      <c r="BW52" s="14"/>
      <c r="BX52" s="14"/>
      <c r="BY52" s="14"/>
      <c r="BZ52" s="14"/>
      <c r="CA52" s="14"/>
      <c r="CB52" s="14"/>
      <c r="CC52" s="14"/>
      <c r="CD52" s="14"/>
      <c r="CE52" s="14"/>
      <c r="CF52" s="14"/>
      <c r="CG52" s="14"/>
      <c r="CH52" s="14"/>
      <c r="CI52" s="14"/>
    </row>
    <row r="53" spans="1:87" ht="14.85" customHeight="1">
      <c r="A53" s="64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  <c r="BE53" s="14"/>
      <c r="BF53" s="14"/>
      <c r="BG53" s="14"/>
      <c r="BH53" s="14"/>
      <c r="BI53" s="14"/>
      <c r="BJ53" s="14"/>
      <c r="BK53" s="14"/>
      <c r="BL53" s="14"/>
      <c r="BM53" s="14"/>
      <c r="BN53" s="14"/>
      <c r="BO53" s="14"/>
      <c r="BP53" s="14"/>
      <c r="BQ53" s="14"/>
      <c r="BR53" s="14"/>
      <c r="BS53" s="14"/>
      <c r="BT53" s="14"/>
      <c r="BU53" s="14"/>
      <c r="BV53" s="14"/>
      <c r="BW53" s="14"/>
      <c r="BX53" s="14"/>
      <c r="BY53" s="14"/>
      <c r="BZ53" s="14"/>
      <c r="CA53" s="14"/>
      <c r="CB53" s="14"/>
      <c r="CC53" s="14"/>
      <c r="CD53" s="14"/>
      <c r="CE53" s="14"/>
      <c r="CF53" s="14"/>
      <c r="CG53" s="14"/>
      <c r="CH53" s="14"/>
      <c r="CI53" s="14"/>
    </row>
    <row r="54" spans="1:87" ht="14.85" customHeight="1">
      <c r="A54" s="64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AO54" s="14"/>
      <c r="AP54" s="14"/>
      <c r="AQ54" s="14"/>
      <c r="AR54" s="14"/>
      <c r="AS54" s="14"/>
      <c r="AT54" s="14"/>
      <c r="AU54" s="14"/>
      <c r="AV54" s="14"/>
      <c r="AW54" s="14"/>
      <c r="AX54" s="14"/>
      <c r="AY54" s="14"/>
      <c r="AZ54" s="14"/>
      <c r="BA54" s="14"/>
      <c r="BB54" s="14"/>
      <c r="BC54" s="14"/>
      <c r="BD54" s="14"/>
      <c r="BE54" s="14"/>
      <c r="BF54" s="14"/>
      <c r="BG54" s="14"/>
      <c r="BH54" s="14"/>
      <c r="BI54" s="14"/>
      <c r="BJ54" s="14"/>
      <c r="BK54" s="14"/>
      <c r="BL54" s="14"/>
      <c r="BM54" s="14"/>
      <c r="BN54" s="14"/>
      <c r="BO54" s="14"/>
      <c r="BP54" s="14"/>
      <c r="BQ54" s="14"/>
      <c r="BR54" s="14"/>
      <c r="BS54" s="14"/>
      <c r="BT54" s="14"/>
      <c r="BU54" s="14"/>
      <c r="BV54" s="14"/>
      <c r="BW54" s="14"/>
      <c r="BX54" s="14"/>
      <c r="BY54" s="14"/>
      <c r="BZ54" s="14"/>
      <c r="CA54" s="14"/>
      <c r="CB54" s="14"/>
      <c r="CC54" s="14"/>
      <c r="CD54" s="14"/>
      <c r="CE54" s="14"/>
      <c r="CF54" s="14"/>
      <c r="CG54" s="14"/>
      <c r="CH54" s="14"/>
      <c r="CI54" s="14"/>
    </row>
    <row r="55" spans="1:87" ht="14.85" customHeight="1">
      <c r="A55" s="64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  <c r="BK55" s="14"/>
      <c r="BL55" s="14"/>
      <c r="BM55" s="14"/>
      <c r="BN55" s="14"/>
      <c r="BO55" s="14"/>
      <c r="BP55" s="14"/>
      <c r="BQ55" s="14"/>
      <c r="BR55" s="14"/>
      <c r="BS55" s="14"/>
      <c r="BT55" s="14"/>
      <c r="BU55" s="14"/>
      <c r="BV55" s="14"/>
      <c r="BW55" s="14"/>
      <c r="BX55" s="14"/>
      <c r="BY55" s="14"/>
      <c r="BZ55" s="14"/>
      <c r="CA55" s="14"/>
      <c r="CB55" s="14"/>
      <c r="CC55" s="14"/>
      <c r="CD55" s="14"/>
      <c r="CE55" s="14"/>
      <c r="CF55" s="14"/>
      <c r="CG55" s="14"/>
      <c r="CH55" s="14"/>
      <c r="CI55" s="14"/>
    </row>
    <row r="56" spans="1:87" ht="14.85" customHeight="1">
      <c r="A56" s="64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4"/>
      <c r="AT56" s="14"/>
      <c r="AU56" s="14"/>
      <c r="AV56" s="14"/>
      <c r="AW56" s="14"/>
      <c r="AX56" s="14"/>
      <c r="AY56" s="14"/>
      <c r="AZ56" s="14"/>
      <c r="BA56" s="14"/>
      <c r="BB56" s="14"/>
      <c r="BC56" s="14"/>
      <c r="BD56" s="14"/>
      <c r="BE56" s="14"/>
      <c r="BF56" s="14"/>
      <c r="BG56" s="14"/>
      <c r="BH56" s="14"/>
      <c r="BI56" s="14"/>
      <c r="BJ56" s="14"/>
      <c r="BK56" s="14"/>
      <c r="BL56" s="14"/>
      <c r="BM56" s="14"/>
      <c r="BN56" s="14"/>
      <c r="BO56" s="14"/>
      <c r="BP56" s="14"/>
      <c r="BQ56" s="14"/>
      <c r="BR56" s="14"/>
      <c r="BS56" s="14"/>
      <c r="BT56" s="14"/>
      <c r="BU56" s="14"/>
      <c r="BV56" s="14"/>
      <c r="BW56" s="14"/>
      <c r="BX56" s="14"/>
      <c r="BY56" s="14"/>
      <c r="BZ56" s="14"/>
      <c r="CA56" s="14"/>
      <c r="CB56" s="14"/>
      <c r="CC56" s="14"/>
      <c r="CD56" s="14"/>
      <c r="CE56" s="14"/>
      <c r="CF56" s="14"/>
      <c r="CG56" s="14"/>
      <c r="CH56" s="14"/>
      <c r="CI56" s="14"/>
    </row>
    <row r="57" spans="1:87" ht="14.85" customHeight="1">
      <c r="A57" s="64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S57" s="14"/>
      <c r="AT57" s="14"/>
      <c r="AU57" s="14"/>
      <c r="AV57" s="14"/>
      <c r="AW57" s="14"/>
      <c r="AX57" s="14"/>
      <c r="AY57" s="14"/>
      <c r="AZ57" s="14"/>
      <c r="BA57" s="14"/>
      <c r="BB57" s="14"/>
      <c r="BC57" s="14"/>
      <c r="BD57" s="14"/>
      <c r="BE57" s="14"/>
      <c r="BF57" s="14"/>
      <c r="BG57" s="14"/>
      <c r="BH57" s="14"/>
      <c r="BI57" s="14"/>
      <c r="BJ57" s="14"/>
      <c r="BK57" s="14"/>
      <c r="BL57" s="14"/>
      <c r="BM57" s="14"/>
      <c r="BN57" s="14"/>
      <c r="BO57" s="14"/>
      <c r="BP57" s="14"/>
      <c r="BQ57" s="14"/>
      <c r="BR57" s="14"/>
      <c r="BS57" s="14"/>
      <c r="BT57" s="14"/>
      <c r="BU57" s="14"/>
      <c r="BV57" s="14"/>
      <c r="BW57" s="14"/>
      <c r="BX57" s="14"/>
      <c r="BY57" s="14"/>
      <c r="BZ57" s="14"/>
      <c r="CA57" s="14"/>
      <c r="CB57" s="14"/>
      <c r="CC57" s="14"/>
      <c r="CD57" s="14"/>
      <c r="CE57" s="14"/>
      <c r="CF57" s="14"/>
      <c r="CG57" s="14"/>
      <c r="CH57" s="14"/>
      <c r="CI57" s="14"/>
    </row>
    <row r="58" spans="1:87" ht="14.85" customHeight="1">
      <c r="A58" s="64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4"/>
      <c r="AL58" s="14"/>
      <c r="AM58" s="14"/>
      <c r="AN58" s="14"/>
      <c r="AO58" s="14"/>
      <c r="AP58" s="14"/>
      <c r="AQ58" s="14"/>
      <c r="AR58" s="14"/>
      <c r="AS58" s="14"/>
      <c r="AT58" s="14"/>
      <c r="AU58" s="14"/>
      <c r="AV58" s="14"/>
      <c r="AW58" s="14"/>
      <c r="AX58" s="14"/>
      <c r="AY58" s="14"/>
      <c r="AZ58" s="14"/>
      <c r="BA58" s="14"/>
      <c r="BB58" s="14"/>
      <c r="BC58" s="14"/>
      <c r="BD58" s="14"/>
      <c r="BE58" s="14"/>
      <c r="BF58" s="14"/>
      <c r="BG58" s="14"/>
      <c r="BH58" s="14"/>
      <c r="BI58" s="14"/>
      <c r="BJ58" s="14"/>
      <c r="BK58" s="14"/>
      <c r="BL58" s="14"/>
      <c r="BM58" s="14"/>
      <c r="BN58" s="14"/>
      <c r="BO58" s="14"/>
      <c r="BP58" s="14"/>
      <c r="BQ58" s="14"/>
      <c r="BR58" s="14"/>
      <c r="BS58" s="14"/>
      <c r="BT58" s="14"/>
      <c r="BU58" s="14"/>
      <c r="BV58" s="14"/>
      <c r="BW58" s="14"/>
      <c r="BX58" s="14"/>
      <c r="BY58" s="14"/>
      <c r="BZ58" s="14"/>
      <c r="CA58" s="14"/>
      <c r="CB58" s="14"/>
      <c r="CC58" s="14"/>
      <c r="CD58" s="14"/>
      <c r="CE58" s="14"/>
      <c r="CF58" s="14"/>
      <c r="CG58" s="14"/>
      <c r="CH58" s="14"/>
      <c r="CI58" s="14"/>
    </row>
    <row r="59" spans="1:87" ht="14.85" customHeight="1">
      <c r="A59" s="64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14"/>
      <c r="AU59" s="14"/>
      <c r="AV59" s="14"/>
      <c r="AW59" s="14"/>
      <c r="AX59" s="14"/>
      <c r="AY59" s="14"/>
      <c r="AZ59" s="14"/>
      <c r="BA59" s="14"/>
      <c r="BB59" s="14"/>
      <c r="BC59" s="14"/>
      <c r="BD59" s="14"/>
      <c r="BE59" s="14"/>
      <c r="BF59" s="14"/>
      <c r="BG59" s="14"/>
      <c r="BH59" s="14"/>
      <c r="BI59" s="14"/>
      <c r="BJ59" s="14"/>
      <c r="BK59" s="14"/>
      <c r="BL59" s="14"/>
      <c r="BM59" s="14"/>
      <c r="BN59" s="14"/>
      <c r="BO59" s="14"/>
      <c r="BP59" s="14"/>
      <c r="BQ59" s="14"/>
      <c r="BR59" s="14"/>
      <c r="BS59" s="14"/>
      <c r="BT59" s="14"/>
      <c r="BU59" s="14"/>
      <c r="BV59" s="14"/>
      <c r="BW59" s="14"/>
      <c r="BX59" s="14"/>
      <c r="BY59" s="14"/>
      <c r="BZ59" s="14"/>
      <c r="CA59" s="14"/>
      <c r="CB59" s="14"/>
      <c r="CC59" s="14"/>
      <c r="CD59" s="14"/>
      <c r="CE59" s="14"/>
      <c r="CF59" s="14"/>
      <c r="CG59" s="14"/>
      <c r="CH59" s="14"/>
      <c r="CI59" s="14"/>
    </row>
    <row r="60" spans="1:87" ht="14.85" customHeight="1">
      <c r="A60" s="6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4"/>
      <c r="AR60" s="14"/>
      <c r="AS60" s="14"/>
      <c r="AT60" s="14"/>
      <c r="AU60" s="14"/>
      <c r="AV60" s="14"/>
      <c r="AW60" s="14"/>
      <c r="AX60" s="14"/>
      <c r="AY60" s="14"/>
      <c r="AZ60" s="14"/>
      <c r="BA60" s="14"/>
      <c r="BB60" s="14"/>
      <c r="BC60" s="14"/>
      <c r="BD60" s="14"/>
      <c r="BE60" s="14"/>
      <c r="BF60" s="14"/>
      <c r="BG60" s="14"/>
      <c r="BH60" s="14"/>
      <c r="BI60" s="14"/>
      <c r="BJ60" s="14"/>
      <c r="BK60" s="14"/>
      <c r="BL60" s="14"/>
      <c r="BM60" s="14"/>
      <c r="BN60" s="14"/>
      <c r="BO60" s="14"/>
      <c r="BP60" s="14"/>
      <c r="BQ60" s="14"/>
      <c r="BR60" s="14"/>
      <c r="BS60" s="14"/>
      <c r="BT60" s="14"/>
      <c r="BU60" s="14"/>
      <c r="BV60" s="14"/>
      <c r="BW60" s="14"/>
      <c r="BX60" s="14"/>
      <c r="BY60" s="14"/>
      <c r="BZ60" s="14"/>
      <c r="CA60" s="14"/>
      <c r="CB60" s="14"/>
      <c r="CC60" s="14"/>
      <c r="CD60" s="14"/>
      <c r="CE60" s="14"/>
      <c r="CF60" s="14"/>
      <c r="CG60" s="14"/>
      <c r="CH60" s="14"/>
      <c r="CI60" s="14"/>
    </row>
    <row r="61" spans="1:87" ht="14.85" customHeight="1">
      <c r="A61" s="64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/>
      <c r="AP61" s="14"/>
      <c r="AQ61" s="14"/>
      <c r="AR61" s="14"/>
      <c r="AS61" s="14"/>
      <c r="AT61" s="14"/>
      <c r="AU61" s="14"/>
      <c r="AV61" s="14"/>
      <c r="AW61" s="14"/>
      <c r="AX61" s="14"/>
      <c r="AY61" s="14"/>
      <c r="AZ61" s="14"/>
      <c r="BA61" s="14"/>
      <c r="BB61" s="14"/>
      <c r="BC61" s="14"/>
      <c r="BD61" s="14"/>
      <c r="BE61" s="14"/>
      <c r="BF61" s="14"/>
      <c r="BG61" s="14"/>
      <c r="BH61" s="14"/>
      <c r="BI61" s="14"/>
      <c r="BJ61" s="14"/>
      <c r="BK61" s="14"/>
      <c r="BL61" s="14"/>
      <c r="BM61" s="14"/>
      <c r="BN61" s="14"/>
      <c r="BO61" s="14"/>
      <c r="BP61" s="14"/>
      <c r="BQ61" s="14"/>
      <c r="BR61" s="14"/>
      <c r="BS61" s="14"/>
      <c r="BT61" s="14"/>
      <c r="BU61" s="14"/>
      <c r="BV61" s="14"/>
      <c r="BW61" s="14"/>
      <c r="BX61" s="14"/>
      <c r="BY61" s="14"/>
      <c r="BZ61" s="14"/>
      <c r="CA61" s="14"/>
      <c r="CB61" s="14"/>
      <c r="CC61" s="14"/>
      <c r="CD61" s="14"/>
      <c r="CE61" s="14"/>
      <c r="CF61" s="14"/>
      <c r="CG61" s="14"/>
      <c r="CH61" s="14"/>
      <c r="CI61" s="14"/>
    </row>
    <row r="62" spans="1:87" ht="14.85" customHeight="1">
      <c r="A62" s="64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14"/>
      <c r="AL62" s="14"/>
      <c r="AM62" s="14"/>
      <c r="AN62" s="14"/>
      <c r="AO62" s="14"/>
      <c r="AP62" s="14"/>
      <c r="AQ62" s="14"/>
      <c r="AR62" s="14"/>
      <c r="AS62" s="14"/>
      <c r="AT62" s="14"/>
      <c r="AU62" s="14"/>
      <c r="AV62" s="14"/>
      <c r="AW62" s="14"/>
      <c r="AX62" s="14"/>
      <c r="AY62" s="14"/>
      <c r="AZ62" s="14"/>
      <c r="BA62" s="14"/>
      <c r="BB62" s="14"/>
      <c r="BC62" s="14"/>
      <c r="BD62" s="14"/>
      <c r="BE62" s="14"/>
      <c r="BF62" s="14"/>
      <c r="BG62" s="14"/>
      <c r="BH62" s="14"/>
      <c r="BI62" s="14"/>
      <c r="BJ62" s="14"/>
      <c r="BK62" s="14"/>
      <c r="BL62" s="14"/>
      <c r="BM62" s="14"/>
      <c r="BN62" s="14"/>
      <c r="BO62" s="14"/>
      <c r="BP62" s="14"/>
      <c r="BQ62" s="14"/>
      <c r="BR62" s="14"/>
      <c r="BS62" s="14"/>
      <c r="BT62" s="14"/>
      <c r="BU62" s="14"/>
      <c r="BV62" s="14"/>
      <c r="BW62" s="14"/>
      <c r="BX62" s="14"/>
      <c r="BY62" s="14"/>
      <c r="BZ62" s="14"/>
      <c r="CA62" s="14"/>
      <c r="CB62" s="14"/>
      <c r="CC62" s="14"/>
      <c r="CD62" s="14"/>
      <c r="CE62" s="14"/>
      <c r="CF62" s="14"/>
      <c r="CG62" s="14"/>
      <c r="CH62" s="14"/>
      <c r="CI62" s="14"/>
    </row>
    <row r="63" spans="1:87" ht="14.85" customHeight="1">
      <c r="A63" s="64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14"/>
      <c r="AG63" s="14"/>
      <c r="AH63" s="14"/>
      <c r="AI63" s="14"/>
      <c r="AJ63" s="14"/>
      <c r="AK63" s="14"/>
      <c r="AL63" s="14"/>
      <c r="AM63" s="14"/>
      <c r="AN63" s="14"/>
      <c r="AO63" s="14"/>
      <c r="AP63" s="14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4"/>
      <c r="BD63" s="14"/>
      <c r="BE63" s="14"/>
      <c r="BF63" s="14"/>
      <c r="BG63" s="14"/>
      <c r="BH63" s="14"/>
      <c r="BI63" s="14"/>
      <c r="BJ63" s="14"/>
      <c r="BK63" s="14"/>
      <c r="BL63" s="14"/>
      <c r="BM63" s="14"/>
      <c r="BN63" s="14"/>
      <c r="BO63" s="14"/>
      <c r="BP63" s="14"/>
      <c r="BQ63" s="14"/>
      <c r="BR63" s="14"/>
      <c r="BS63" s="14"/>
      <c r="BT63" s="14"/>
      <c r="BU63" s="14"/>
      <c r="BV63" s="14"/>
      <c r="BW63" s="14"/>
      <c r="BX63" s="14"/>
      <c r="BY63" s="14"/>
      <c r="BZ63" s="14"/>
      <c r="CA63" s="14"/>
      <c r="CB63" s="14"/>
      <c r="CC63" s="14"/>
      <c r="CD63" s="14"/>
      <c r="CE63" s="14"/>
      <c r="CF63" s="14"/>
      <c r="CG63" s="14"/>
      <c r="CH63" s="14"/>
      <c r="CI63" s="14"/>
    </row>
    <row r="64" spans="1:87" ht="14.85" customHeight="1">
      <c r="A64" s="64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4"/>
      <c r="AG64" s="14"/>
      <c r="AH64" s="14"/>
      <c r="AI64" s="14"/>
      <c r="AJ64" s="14"/>
      <c r="AK64" s="14"/>
      <c r="AL64" s="14"/>
      <c r="AM64" s="14"/>
      <c r="AN64" s="14"/>
      <c r="AO64" s="14"/>
      <c r="AP64" s="14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4"/>
      <c r="BD64" s="14"/>
      <c r="BE64" s="14"/>
      <c r="BF64" s="14"/>
      <c r="BG64" s="14"/>
      <c r="BH64" s="14"/>
      <c r="BI64" s="14"/>
      <c r="BJ64" s="14"/>
      <c r="BK64" s="14"/>
      <c r="BL64" s="14"/>
      <c r="BM64" s="14"/>
      <c r="BN64" s="14"/>
      <c r="BO64" s="14"/>
      <c r="BP64" s="14"/>
      <c r="BQ64" s="14"/>
      <c r="BR64" s="14"/>
      <c r="BS64" s="14"/>
      <c r="BT64" s="14"/>
      <c r="BU64" s="14"/>
      <c r="BV64" s="14"/>
      <c r="BW64" s="14"/>
      <c r="BX64" s="14"/>
      <c r="BY64" s="14"/>
      <c r="BZ64" s="14"/>
      <c r="CA64" s="14"/>
      <c r="CB64" s="14"/>
      <c r="CC64" s="14"/>
      <c r="CD64" s="14"/>
      <c r="CE64" s="14"/>
      <c r="CF64" s="14"/>
      <c r="CG64" s="14"/>
      <c r="CH64" s="14"/>
      <c r="CI64" s="14"/>
    </row>
    <row r="65" spans="1:87" ht="14.85" customHeight="1">
      <c r="A65" s="64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4"/>
      <c r="AI65" s="14"/>
      <c r="AJ65" s="14"/>
      <c r="AK65" s="14"/>
      <c r="AL65" s="14"/>
      <c r="AM65" s="14"/>
      <c r="AN65" s="14"/>
      <c r="AO65" s="14"/>
      <c r="AP65" s="14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4"/>
      <c r="BD65" s="14"/>
      <c r="BE65" s="14"/>
      <c r="BF65" s="14"/>
      <c r="BG65" s="14"/>
      <c r="BH65" s="14"/>
      <c r="BI65" s="14"/>
      <c r="BJ65" s="14"/>
      <c r="BK65" s="14"/>
      <c r="BL65" s="14"/>
      <c r="BM65" s="14"/>
      <c r="BN65" s="14"/>
      <c r="BO65" s="14"/>
      <c r="BP65" s="14"/>
      <c r="BQ65" s="14"/>
      <c r="BR65" s="14"/>
      <c r="BS65" s="14"/>
      <c r="BT65" s="14"/>
      <c r="BU65" s="14"/>
      <c r="BV65" s="14"/>
      <c r="BW65" s="14"/>
      <c r="BX65" s="14"/>
      <c r="BY65" s="14"/>
      <c r="BZ65" s="14"/>
      <c r="CA65" s="14"/>
      <c r="CB65" s="14"/>
      <c r="CC65" s="14"/>
      <c r="CD65" s="14"/>
      <c r="CE65" s="14"/>
      <c r="CF65" s="14"/>
      <c r="CG65" s="14"/>
      <c r="CH65" s="14"/>
      <c r="CI65" s="14"/>
    </row>
    <row r="66" spans="1:87" ht="14.85" customHeight="1">
      <c r="A66" s="64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14"/>
      <c r="AG66" s="14"/>
      <c r="AH66" s="14"/>
      <c r="AI66" s="14"/>
      <c r="AJ66" s="14"/>
      <c r="AK66" s="14"/>
      <c r="AL66" s="14"/>
      <c r="AM66" s="14"/>
      <c r="AN66" s="14"/>
      <c r="AO66" s="14"/>
      <c r="AP66" s="14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4"/>
      <c r="BD66" s="14"/>
      <c r="BE66" s="14"/>
      <c r="BF66" s="14"/>
      <c r="BG66" s="14"/>
      <c r="BH66" s="14"/>
      <c r="BI66" s="14"/>
      <c r="BJ66" s="14"/>
      <c r="BK66" s="14"/>
      <c r="BL66" s="14"/>
      <c r="BM66" s="14"/>
      <c r="BN66" s="14"/>
      <c r="BO66" s="14"/>
      <c r="BP66" s="14"/>
      <c r="BQ66" s="14"/>
      <c r="BR66" s="14"/>
      <c r="BS66" s="14"/>
      <c r="BT66" s="14"/>
      <c r="BU66" s="14"/>
      <c r="BV66" s="14"/>
      <c r="BW66" s="14"/>
      <c r="BX66" s="14"/>
      <c r="BY66" s="14"/>
      <c r="BZ66" s="14"/>
      <c r="CA66" s="14"/>
      <c r="CB66" s="14"/>
      <c r="CC66" s="14"/>
      <c r="CD66" s="14"/>
      <c r="CE66" s="14"/>
      <c r="CF66" s="14"/>
      <c r="CG66" s="14"/>
      <c r="CH66" s="14"/>
      <c r="CI66" s="14"/>
    </row>
    <row r="67" spans="1:87" ht="14.85" customHeight="1">
      <c r="A67" s="6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14"/>
      <c r="AE67" s="14"/>
      <c r="AF67" s="14"/>
      <c r="AG67" s="14"/>
      <c r="AH67" s="14"/>
      <c r="AI67" s="14"/>
      <c r="AJ67" s="14"/>
      <c r="AK67" s="14"/>
      <c r="AL67" s="14"/>
      <c r="AM67" s="14"/>
      <c r="AN67" s="14"/>
      <c r="AO67" s="14"/>
      <c r="AP67" s="14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4"/>
      <c r="BD67" s="14"/>
      <c r="BE67" s="14"/>
      <c r="BF67" s="14"/>
      <c r="BG67" s="14"/>
      <c r="BH67" s="14"/>
      <c r="BI67" s="14"/>
      <c r="BJ67" s="14"/>
      <c r="BK67" s="14"/>
      <c r="BL67" s="14"/>
      <c r="BM67" s="14"/>
      <c r="BN67" s="14"/>
      <c r="BO67" s="14"/>
      <c r="BP67" s="14"/>
      <c r="BQ67" s="14"/>
      <c r="BR67" s="14"/>
      <c r="BS67" s="14"/>
      <c r="BT67" s="14"/>
      <c r="BU67" s="14"/>
      <c r="BV67" s="14"/>
      <c r="BW67" s="14"/>
      <c r="BX67" s="14"/>
      <c r="BY67" s="14"/>
      <c r="BZ67" s="14"/>
      <c r="CA67" s="14"/>
      <c r="CB67" s="14"/>
      <c r="CC67" s="14"/>
      <c r="CD67" s="14"/>
      <c r="CE67" s="14"/>
      <c r="CF67" s="14"/>
      <c r="CG67" s="14"/>
      <c r="CH67" s="14"/>
      <c r="CI67" s="14"/>
    </row>
    <row r="68" spans="1:87" ht="14.85" customHeight="1">
      <c r="A68" s="64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/>
      <c r="AG68" s="14"/>
      <c r="AH68" s="14"/>
      <c r="AI68" s="14"/>
      <c r="AJ68" s="14"/>
      <c r="AK68" s="14"/>
      <c r="AL68" s="14"/>
      <c r="AM68" s="14"/>
      <c r="AN68" s="14"/>
      <c r="AO68" s="14"/>
      <c r="AP68" s="14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4"/>
      <c r="BD68" s="14"/>
      <c r="BE68" s="14"/>
      <c r="BF68" s="14"/>
      <c r="BG68" s="14"/>
      <c r="BH68" s="14"/>
      <c r="BI68" s="14"/>
      <c r="BJ68" s="14"/>
      <c r="BK68" s="14"/>
      <c r="BL68" s="14"/>
      <c r="BM68" s="14"/>
      <c r="BN68" s="14"/>
      <c r="BO68" s="14"/>
      <c r="BP68" s="14"/>
      <c r="BQ68" s="14"/>
      <c r="BR68" s="14"/>
      <c r="BS68" s="14"/>
      <c r="BT68" s="14"/>
      <c r="BU68" s="14"/>
      <c r="BV68" s="14"/>
      <c r="BW68" s="14"/>
      <c r="BX68" s="14"/>
      <c r="BY68" s="14"/>
      <c r="BZ68" s="14"/>
      <c r="CA68" s="14"/>
      <c r="CB68" s="14"/>
      <c r="CC68" s="14"/>
      <c r="CD68" s="14"/>
      <c r="CE68" s="14"/>
      <c r="CF68" s="14"/>
      <c r="CG68" s="14"/>
      <c r="CH68" s="14"/>
      <c r="CI68" s="14"/>
    </row>
    <row r="69" spans="1:87" ht="14.85" customHeight="1">
      <c r="A69" s="64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  <c r="AL69" s="14"/>
      <c r="AM69" s="14"/>
      <c r="AN69" s="14"/>
      <c r="AO69" s="14"/>
      <c r="AP69" s="14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4"/>
      <c r="BD69" s="14"/>
      <c r="BE69" s="14"/>
      <c r="BF69" s="14"/>
      <c r="BG69" s="14"/>
      <c r="BH69" s="14"/>
      <c r="BI69" s="14"/>
      <c r="BJ69" s="14"/>
      <c r="BK69" s="14"/>
      <c r="BL69" s="14"/>
      <c r="BM69" s="14"/>
      <c r="BN69" s="14"/>
      <c r="BO69" s="14"/>
      <c r="BP69" s="14"/>
      <c r="BQ69" s="14"/>
      <c r="BR69" s="14"/>
      <c r="BS69" s="14"/>
      <c r="BT69" s="14"/>
      <c r="BU69" s="14"/>
      <c r="BV69" s="14"/>
      <c r="BW69" s="14"/>
      <c r="BX69" s="14"/>
      <c r="BY69" s="14"/>
      <c r="BZ69" s="14"/>
      <c r="CA69" s="14"/>
      <c r="CB69" s="14"/>
      <c r="CC69" s="14"/>
      <c r="CD69" s="14"/>
      <c r="CE69" s="14"/>
      <c r="CF69" s="14"/>
      <c r="CG69" s="14"/>
      <c r="CH69" s="14"/>
      <c r="CI69" s="14"/>
    </row>
    <row r="70" spans="1:87" ht="14.85" customHeight="1">
      <c r="A70" s="64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4"/>
      <c r="AI70" s="14"/>
      <c r="AJ70" s="14"/>
      <c r="AK70" s="14"/>
      <c r="AL70" s="14"/>
      <c r="AM70" s="14"/>
      <c r="AN70" s="14"/>
      <c r="AO70" s="14"/>
      <c r="AP70" s="14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4"/>
      <c r="BD70" s="14"/>
      <c r="BE70" s="14"/>
      <c r="BF70" s="14"/>
      <c r="BG70" s="14"/>
      <c r="BH70" s="14"/>
      <c r="BI70" s="14"/>
      <c r="BJ70" s="14"/>
      <c r="BK70" s="14"/>
      <c r="BL70" s="14"/>
      <c r="BM70" s="14"/>
      <c r="BN70" s="14"/>
      <c r="BO70" s="14"/>
      <c r="BP70" s="14"/>
      <c r="BQ70" s="14"/>
      <c r="BR70" s="14"/>
      <c r="BS70" s="14"/>
      <c r="BT70" s="14"/>
      <c r="BU70" s="14"/>
      <c r="BV70" s="14"/>
      <c r="BW70" s="14"/>
      <c r="BX70" s="14"/>
      <c r="BY70" s="14"/>
      <c r="BZ70" s="14"/>
      <c r="CA70" s="14"/>
      <c r="CB70" s="14"/>
      <c r="CC70" s="14"/>
      <c r="CD70" s="14"/>
      <c r="CE70" s="14"/>
      <c r="CF70" s="14"/>
      <c r="CG70" s="14"/>
      <c r="CH70" s="14"/>
      <c r="CI70" s="14"/>
    </row>
    <row r="71" spans="1:87" ht="14.85" customHeight="1">
      <c r="A71" s="64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  <c r="AE71" s="14"/>
      <c r="AF71" s="14"/>
      <c r="AG71" s="14"/>
      <c r="AH71" s="14"/>
      <c r="AI71" s="14"/>
      <c r="AJ71" s="14"/>
      <c r="AK71" s="14"/>
      <c r="AL71" s="14"/>
      <c r="AM71" s="14"/>
      <c r="AN71" s="14"/>
      <c r="AO71" s="14"/>
      <c r="AP71" s="14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4"/>
      <c r="BD71" s="14"/>
      <c r="BE71" s="14"/>
      <c r="BF71" s="14"/>
      <c r="BG71" s="14"/>
      <c r="BH71" s="14"/>
      <c r="BI71" s="14"/>
      <c r="BJ71" s="14"/>
      <c r="BK71" s="14"/>
      <c r="BL71" s="14"/>
      <c r="BM71" s="14"/>
      <c r="BN71" s="14"/>
      <c r="BO71" s="14"/>
      <c r="BP71" s="14"/>
      <c r="BQ71" s="14"/>
      <c r="BR71" s="14"/>
      <c r="BS71" s="14"/>
      <c r="BT71" s="14"/>
      <c r="BU71" s="14"/>
      <c r="BV71" s="14"/>
      <c r="BW71" s="14"/>
      <c r="BX71" s="14"/>
      <c r="BY71" s="14"/>
      <c r="BZ71" s="14"/>
      <c r="CA71" s="14"/>
      <c r="CB71" s="14"/>
      <c r="CC71" s="14"/>
      <c r="CD71" s="14"/>
      <c r="CE71" s="14"/>
      <c r="CF71" s="14"/>
      <c r="CG71" s="14"/>
      <c r="CH71" s="14"/>
      <c r="CI71" s="14"/>
    </row>
    <row r="72" spans="1:87" ht="14.85" customHeight="1">
      <c r="A72" s="64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4"/>
      <c r="AF72" s="14"/>
      <c r="AG72" s="14"/>
      <c r="AH72" s="14"/>
      <c r="AI72" s="14"/>
      <c r="AJ72" s="14"/>
      <c r="AK72" s="14"/>
      <c r="AL72" s="14"/>
      <c r="AM72" s="14"/>
      <c r="AN72" s="14"/>
      <c r="AO72" s="14"/>
      <c r="AP72" s="14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4"/>
      <c r="BD72" s="14"/>
      <c r="BE72" s="14"/>
      <c r="BF72" s="14"/>
      <c r="BG72" s="14"/>
      <c r="BH72" s="14"/>
      <c r="BI72" s="14"/>
      <c r="BJ72" s="14"/>
      <c r="BK72" s="14"/>
      <c r="BL72" s="14"/>
      <c r="BM72" s="14"/>
      <c r="BN72" s="14"/>
      <c r="BO72" s="14"/>
      <c r="BP72" s="14"/>
      <c r="BQ72" s="14"/>
      <c r="BR72" s="14"/>
      <c r="BS72" s="14"/>
      <c r="BT72" s="14"/>
      <c r="BU72" s="14"/>
      <c r="BV72" s="14"/>
      <c r="BW72" s="14"/>
      <c r="BX72" s="14"/>
      <c r="BY72" s="14"/>
      <c r="BZ72" s="14"/>
      <c r="CA72" s="14"/>
      <c r="CB72" s="14"/>
      <c r="CC72" s="14"/>
      <c r="CD72" s="14"/>
      <c r="CE72" s="14"/>
      <c r="CF72" s="14"/>
      <c r="CG72" s="14"/>
      <c r="CH72" s="14"/>
      <c r="CI72" s="14"/>
    </row>
    <row r="73" spans="1:87" ht="14.85" customHeight="1">
      <c r="A73" s="64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14"/>
      <c r="AF73" s="14"/>
      <c r="AG73" s="14"/>
      <c r="AH73" s="14"/>
      <c r="AI73" s="14"/>
      <c r="AJ73" s="14"/>
      <c r="AK73" s="14"/>
      <c r="AL73" s="14"/>
      <c r="AM73" s="14"/>
      <c r="AN73" s="14"/>
      <c r="AO73" s="14"/>
      <c r="AP73" s="14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4"/>
      <c r="BD73" s="14"/>
      <c r="BE73" s="14"/>
      <c r="BF73" s="14"/>
      <c r="BG73" s="14"/>
      <c r="BH73" s="14"/>
      <c r="BI73" s="14"/>
      <c r="BJ73" s="14"/>
      <c r="BK73" s="14"/>
      <c r="BL73" s="14"/>
      <c r="BM73" s="14"/>
      <c r="BN73" s="14"/>
      <c r="BO73" s="14"/>
      <c r="BP73" s="14"/>
      <c r="BQ73" s="14"/>
      <c r="BR73" s="14"/>
      <c r="BS73" s="14"/>
      <c r="BT73" s="14"/>
      <c r="BU73" s="14"/>
      <c r="BV73" s="14"/>
      <c r="BW73" s="14"/>
      <c r="BX73" s="14"/>
      <c r="BY73" s="14"/>
      <c r="BZ73" s="14"/>
      <c r="CA73" s="14"/>
      <c r="CB73" s="14"/>
      <c r="CC73" s="14"/>
      <c r="CD73" s="14"/>
      <c r="CE73" s="14"/>
      <c r="CF73" s="14"/>
      <c r="CG73" s="14"/>
      <c r="CH73" s="14"/>
      <c r="CI73" s="14"/>
    </row>
    <row r="74" spans="1:87" ht="14.85" customHeight="1">
      <c r="A74" s="64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4"/>
      <c r="AF74" s="14"/>
      <c r="AG74" s="14"/>
      <c r="AH74" s="14"/>
      <c r="AI74" s="14"/>
      <c r="AJ74" s="14"/>
      <c r="AK74" s="14"/>
      <c r="AL74" s="14"/>
      <c r="AM74" s="14"/>
      <c r="AN74" s="14"/>
      <c r="AO74" s="14"/>
      <c r="AP74" s="14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4"/>
      <c r="BD74" s="14"/>
      <c r="BE74" s="14"/>
      <c r="BF74" s="14"/>
      <c r="BG74" s="14"/>
      <c r="BH74" s="14"/>
      <c r="BI74" s="14"/>
      <c r="BJ74" s="14"/>
      <c r="BK74" s="14"/>
      <c r="BL74" s="14"/>
      <c r="BM74" s="14"/>
      <c r="BN74" s="14"/>
      <c r="BO74" s="14"/>
      <c r="BP74" s="14"/>
      <c r="BQ74" s="14"/>
      <c r="BR74" s="14"/>
      <c r="BS74" s="14"/>
      <c r="BT74" s="14"/>
      <c r="BU74" s="14"/>
      <c r="BV74" s="14"/>
      <c r="BW74" s="14"/>
      <c r="BX74" s="14"/>
      <c r="BY74" s="14"/>
      <c r="BZ74" s="14"/>
      <c r="CA74" s="14"/>
      <c r="CB74" s="14"/>
      <c r="CC74" s="14"/>
      <c r="CD74" s="14"/>
      <c r="CE74" s="14"/>
      <c r="CF74" s="14"/>
      <c r="CG74" s="14"/>
      <c r="CH74" s="14"/>
      <c r="CI74" s="14"/>
    </row>
    <row r="75" spans="1:87" ht="14.85" customHeight="1">
      <c r="A75" s="6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4"/>
      <c r="AH75" s="14"/>
      <c r="AI75" s="14"/>
      <c r="AJ75" s="14"/>
      <c r="AK75" s="14"/>
      <c r="AL75" s="14"/>
      <c r="AM75" s="14"/>
      <c r="AN75" s="14"/>
      <c r="AO75" s="14"/>
      <c r="AP75" s="14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4"/>
      <c r="BD75" s="14"/>
      <c r="BE75" s="14"/>
      <c r="BF75" s="14"/>
      <c r="BG75" s="14"/>
      <c r="BH75" s="14"/>
      <c r="BI75" s="14"/>
      <c r="BJ75" s="14"/>
      <c r="BK75" s="14"/>
      <c r="BL75" s="14"/>
      <c r="BM75" s="14"/>
      <c r="BN75" s="14"/>
      <c r="BO75" s="14"/>
      <c r="BP75" s="14"/>
      <c r="BQ75" s="14"/>
      <c r="BR75" s="14"/>
      <c r="BS75" s="14"/>
      <c r="BT75" s="14"/>
      <c r="BU75" s="14"/>
      <c r="BV75" s="14"/>
      <c r="BW75" s="14"/>
      <c r="BX75" s="14"/>
      <c r="BY75" s="14"/>
      <c r="BZ75" s="14"/>
      <c r="CA75" s="14"/>
      <c r="CB75" s="14"/>
      <c r="CC75" s="14"/>
      <c r="CD75" s="14"/>
      <c r="CE75" s="14"/>
      <c r="CF75" s="14"/>
      <c r="CG75" s="14"/>
      <c r="CH75" s="14"/>
      <c r="CI75" s="14"/>
    </row>
    <row r="76" spans="1:87" ht="14.85" customHeight="1">
      <c r="A76" s="64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14"/>
      <c r="AE76" s="14"/>
      <c r="AF76" s="14"/>
      <c r="AG76" s="14"/>
      <c r="AH76" s="14"/>
      <c r="AI76" s="14"/>
      <c r="AJ76" s="14"/>
      <c r="AK76" s="14"/>
      <c r="AL76" s="14"/>
      <c r="AM76" s="14"/>
      <c r="AN76" s="14"/>
      <c r="AO76" s="14"/>
      <c r="AP76" s="14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4"/>
      <c r="BD76" s="14"/>
      <c r="BE76" s="14"/>
      <c r="BF76" s="14"/>
      <c r="BG76" s="14"/>
      <c r="BH76" s="14"/>
      <c r="BI76" s="14"/>
      <c r="BJ76" s="14"/>
      <c r="BK76" s="14"/>
      <c r="BL76" s="14"/>
      <c r="BM76" s="14"/>
      <c r="BN76" s="14"/>
      <c r="BO76" s="14"/>
      <c r="BP76" s="14"/>
      <c r="BQ76" s="14"/>
      <c r="BR76" s="14"/>
      <c r="BS76" s="14"/>
      <c r="BT76" s="14"/>
      <c r="BU76" s="14"/>
      <c r="BV76" s="14"/>
      <c r="BW76" s="14"/>
      <c r="BX76" s="14"/>
      <c r="BY76" s="14"/>
      <c r="BZ76" s="14"/>
      <c r="CA76" s="14"/>
      <c r="CB76" s="14"/>
      <c r="CC76" s="14"/>
      <c r="CD76" s="14"/>
      <c r="CE76" s="14"/>
      <c r="CF76" s="14"/>
      <c r="CG76" s="14"/>
      <c r="CH76" s="14"/>
      <c r="CI76" s="14"/>
    </row>
    <row r="77" spans="1:87" ht="14.85" customHeight="1">
      <c r="A77" s="64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  <c r="AE77" s="14"/>
      <c r="AF77" s="14"/>
      <c r="AG77" s="14"/>
      <c r="AH77" s="14"/>
      <c r="AI77" s="14"/>
      <c r="AJ77" s="14"/>
      <c r="AK77" s="14"/>
      <c r="AL77" s="14"/>
      <c r="AM77" s="14"/>
      <c r="AN77" s="14"/>
      <c r="AO77" s="14"/>
      <c r="AP77" s="14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4"/>
      <c r="BD77" s="14"/>
      <c r="BE77" s="14"/>
      <c r="BF77" s="14"/>
      <c r="BG77" s="14"/>
      <c r="BH77" s="14"/>
      <c r="BI77" s="14"/>
      <c r="BJ77" s="14"/>
      <c r="BK77" s="14"/>
      <c r="BL77" s="14"/>
      <c r="BM77" s="14"/>
      <c r="BN77" s="14"/>
      <c r="BO77" s="14"/>
      <c r="BP77" s="14"/>
      <c r="BQ77" s="14"/>
      <c r="BR77" s="14"/>
      <c r="BS77" s="14"/>
      <c r="BT77" s="14"/>
      <c r="BU77" s="14"/>
      <c r="BV77" s="14"/>
      <c r="BW77" s="14"/>
      <c r="BX77" s="14"/>
      <c r="BY77" s="14"/>
      <c r="BZ77" s="14"/>
      <c r="CA77" s="14"/>
      <c r="CB77" s="14"/>
      <c r="CC77" s="14"/>
      <c r="CD77" s="14"/>
      <c r="CE77" s="14"/>
      <c r="CF77" s="14"/>
      <c r="CG77" s="14"/>
      <c r="CH77" s="14"/>
      <c r="CI77" s="14"/>
    </row>
    <row r="78" spans="1:87" ht="14.85" customHeight="1">
      <c r="A78" s="64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  <c r="AC78" s="14"/>
      <c r="AD78" s="14"/>
      <c r="AE78" s="14"/>
      <c r="AF78" s="14"/>
      <c r="AG78" s="14"/>
      <c r="AH78" s="14"/>
      <c r="AI78" s="14"/>
      <c r="AJ78" s="14"/>
      <c r="AK78" s="14"/>
      <c r="AL78" s="14"/>
      <c r="AM78" s="14"/>
      <c r="AN78" s="14"/>
      <c r="AO78" s="14"/>
      <c r="AP78" s="14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4"/>
      <c r="BD78" s="14"/>
      <c r="BE78" s="14"/>
      <c r="BF78" s="14"/>
      <c r="BG78" s="14"/>
      <c r="BH78" s="14"/>
      <c r="BI78" s="14"/>
      <c r="BJ78" s="14"/>
      <c r="BK78" s="14"/>
      <c r="BL78" s="14"/>
      <c r="BM78" s="14"/>
      <c r="BN78" s="14"/>
      <c r="BO78" s="14"/>
      <c r="BP78" s="14"/>
      <c r="BQ78" s="14"/>
      <c r="BR78" s="14"/>
      <c r="BS78" s="14"/>
      <c r="BT78" s="14"/>
      <c r="BU78" s="14"/>
      <c r="BV78" s="14"/>
      <c r="BW78" s="14"/>
      <c r="BX78" s="14"/>
      <c r="BY78" s="14"/>
      <c r="BZ78" s="14"/>
      <c r="CA78" s="14"/>
      <c r="CB78" s="14"/>
      <c r="CC78" s="14"/>
      <c r="CD78" s="14"/>
      <c r="CE78" s="14"/>
      <c r="CF78" s="14"/>
      <c r="CG78" s="14"/>
      <c r="CH78" s="14"/>
      <c r="CI78" s="14"/>
    </row>
    <row r="79" spans="1:87" ht="14.85" customHeight="1">
      <c r="A79" s="64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  <c r="AC79" s="14"/>
      <c r="AD79" s="14"/>
      <c r="AE79" s="14"/>
      <c r="AF79" s="14"/>
      <c r="AG79" s="14"/>
      <c r="AH79" s="14"/>
      <c r="AI79" s="14"/>
      <c r="AJ79" s="14"/>
      <c r="AK79" s="14"/>
      <c r="AL79" s="14"/>
      <c r="AM79" s="14"/>
      <c r="AN79" s="14"/>
      <c r="AO79" s="14"/>
      <c r="AP79" s="14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4"/>
      <c r="BD79" s="14"/>
      <c r="BE79" s="14"/>
      <c r="BF79" s="14"/>
      <c r="BG79" s="14"/>
      <c r="BH79" s="14"/>
      <c r="BI79" s="14"/>
      <c r="BJ79" s="14"/>
      <c r="BK79" s="14"/>
      <c r="BL79" s="14"/>
      <c r="BM79" s="14"/>
      <c r="BN79" s="14"/>
      <c r="BO79" s="14"/>
      <c r="BP79" s="14"/>
      <c r="BQ79" s="14"/>
      <c r="BR79" s="14"/>
      <c r="BS79" s="14"/>
      <c r="BT79" s="14"/>
      <c r="BU79" s="14"/>
      <c r="BV79" s="14"/>
      <c r="BW79" s="14"/>
      <c r="BX79" s="14"/>
      <c r="BY79" s="14"/>
      <c r="BZ79" s="14"/>
      <c r="CA79" s="14"/>
      <c r="CB79" s="14"/>
      <c r="CC79" s="14"/>
      <c r="CD79" s="14"/>
      <c r="CE79" s="14"/>
      <c r="CF79" s="14"/>
      <c r="CG79" s="14"/>
      <c r="CH79" s="14"/>
      <c r="CI79" s="14"/>
    </row>
    <row r="80" spans="1:87" ht="14.85" customHeight="1">
      <c r="A80" s="64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  <c r="AC80" s="14"/>
      <c r="AD80" s="14"/>
      <c r="AE80" s="14"/>
      <c r="AF80" s="14"/>
      <c r="AG80" s="14"/>
      <c r="AH80" s="14"/>
      <c r="AI80" s="14"/>
      <c r="AJ80" s="14"/>
      <c r="AK80" s="14"/>
      <c r="AL80" s="14"/>
      <c r="AM80" s="14"/>
      <c r="AN80" s="14"/>
      <c r="AO80" s="14"/>
      <c r="AP80" s="14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4"/>
      <c r="BD80" s="14"/>
      <c r="BE80" s="14"/>
      <c r="BF80" s="14"/>
      <c r="BG80" s="14"/>
      <c r="BH80" s="14"/>
      <c r="BI80" s="14"/>
      <c r="BJ80" s="14"/>
      <c r="BK80" s="14"/>
      <c r="BL80" s="14"/>
      <c r="BM80" s="14"/>
      <c r="BN80" s="14"/>
      <c r="BO80" s="14"/>
      <c r="BP80" s="14"/>
      <c r="BQ80" s="14"/>
      <c r="BR80" s="14"/>
      <c r="BS80" s="14"/>
      <c r="BT80" s="14"/>
      <c r="BU80" s="14"/>
      <c r="BV80" s="14"/>
      <c r="BW80" s="14"/>
      <c r="BX80" s="14"/>
      <c r="BY80" s="14"/>
      <c r="BZ80" s="14"/>
      <c r="CA80" s="14"/>
      <c r="CB80" s="14"/>
      <c r="CC80" s="14"/>
      <c r="CD80" s="14"/>
      <c r="CE80" s="14"/>
      <c r="CF80" s="14"/>
      <c r="CG80" s="14"/>
      <c r="CH80" s="14"/>
      <c r="CI80" s="14"/>
    </row>
    <row r="81" spans="1:87" ht="14.85" customHeight="1">
      <c r="A81" s="64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  <c r="AC81" s="14"/>
      <c r="AD81" s="14"/>
      <c r="AE81" s="14"/>
      <c r="AF81" s="14"/>
      <c r="AG81" s="14"/>
      <c r="AH81" s="14"/>
      <c r="AI81" s="14"/>
      <c r="AJ81" s="14"/>
      <c r="AK81" s="14"/>
      <c r="AL81" s="14"/>
      <c r="AM81" s="14"/>
      <c r="AN81" s="14"/>
      <c r="AO81" s="14"/>
      <c r="AP81" s="14"/>
      <c r="AQ81" s="14"/>
      <c r="AR81" s="14"/>
      <c r="AS81" s="14"/>
      <c r="AT81" s="14"/>
      <c r="AU81" s="14"/>
      <c r="AV81" s="14"/>
      <c r="AW81" s="14"/>
      <c r="AX81" s="14"/>
      <c r="AY81" s="14"/>
      <c r="AZ81" s="14"/>
      <c r="BA81" s="14"/>
      <c r="BB81" s="14"/>
      <c r="BC81" s="14"/>
      <c r="BD81" s="14"/>
      <c r="BE81" s="14"/>
      <c r="BF81" s="14"/>
      <c r="BG81" s="14"/>
      <c r="BH81" s="14"/>
      <c r="BI81" s="14"/>
      <c r="BJ81" s="14"/>
      <c r="BK81" s="14"/>
      <c r="BL81" s="14"/>
      <c r="BM81" s="14"/>
      <c r="BN81" s="14"/>
      <c r="BO81" s="14"/>
      <c r="BP81" s="14"/>
      <c r="BQ81" s="14"/>
      <c r="BR81" s="14"/>
      <c r="BS81" s="14"/>
      <c r="BT81" s="14"/>
      <c r="BU81" s="14"/>
      <c r="BV81" s="14"/>
      <c r="BW81" s="14"/>
      <c r="BX81" s="14"/>
      <c r="BY81" s="14"/>
      <c r="BZ81" s="14"/>
      <c r="CA81" s="14"/>
      <c r="CB81" s="14"/>
      <c r="CC81" s="14"/>
      <c r="CD81" s="14"/>
      <c r="CE81" s="14"/>
      <c r="CF81" s="14"/>
      <c r="CG81" s="14"/>
      <c r="CH81" s="14"/>
      <c r="CI81" s="14"/>
    </row>
    <row r="82" spans="1:87" ht="14.85" customHeight="1">
      <c r="A82" s="64"/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4"/>
      <c r="AB82" s="14"/>
      <c r="AC82" s="14"/>
      <c r="AD82" s="14"/>
      <c r="AE82" s="14"/>
      <c r="AF82" s="14"/>
      <c r="AG82" s="14"/>
      <c r="AH82" s="14"/>
      <c r="AI82" s="14"/>
      <c r="AJ82" s="14"/>
      <c r="AK82" s="14"/>
      <c r="AL82" s="14"/>
      <c r="AM82" s="14"/>
      <c r="AN82" s="14"/>
      <c r="AO82" s="14"/>
      <c r="AP82" s="14"/>
      <c r="AQ82" s="14"/>
      <c r="AR82" s="14"/>
      <c r="AS82" s="14"/>
      <c r="AT82" s="14"/>
      <c r="AU82" s="14"/>
      <c r="AV82" s="14"/>
      <c r="AW82" s="14"/>
      <c r="AX82" s="14"/>
      <c r="AY82" s="14"/>
      <c r="AZ82" s="14"/>
      <c r="BA82" s="14"/>
      <c r="BB82" s="14"/>
      <c r="BC82" s="14"/>
      <c r="BD82" s="14"/>
      <c r="BE82" s="14"/>
      <c r="BF82" s="14"/>
      <c r="BG82" s="14"/>
      <c r="BH82" s="14"/>
      <c r="BI82" s="14"/>
      <c r="BJ82" s="14"/>
      <c r="BK82" s="14"/>
      <c r="BL82" s="14"/>
      <c r="BM82" s="14"/>
      <c r="BN82" s="14"/>
      <c r="BO82" s="14"/>
      <c r="BP82" s="14"/>
      <c r="BQ82" s="14"/>
      <c r="BR82" s="14"/>
      <c r="BS82" s="14"/>
      <c r="BT82" s="14"/>
      <c r="BU82" s="14"/>
      <c r="BV82" s="14"/>
      <c r="BW82" s="14"/>
      <c r="BX82" s="14"/>
      <c r="BY82" s="14"/>
      <c r="BZ82" s="14"/>
      <c r="CA82" s="14"/>
      <c r="CB82" s="14"/>
      <c r="CC82" s="14"/>
      <c r="CD82" s="14"/>
      <c r="CE82" s="14"/>
      <c r="CF82" s="14"/>
      <c r="CG82" s="14"/>
      <c r="CH82" s="14"/>
      <c r="CI82" s="14"/>
    </row>
    <row r="83" spans="1:87" ht="14.85" customHeight="1">
      <c r="A83" s="64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  <c r="AB83" s="14"/>
      <c r="AC83" s="14"/>
      <c r="AD83" s="14"/>
      <c r="AE83" s="14"/>
      <c r="AF83" s="14"/>
      <c r="AG83" s="14"/>
      <c r="AH83" s="14"/>
      <c r="AI83" s="14"/>
      <c r="AJ83" s="14"/>
      <c r="AK83" s="14"/>
      <c r="AL83" s="14"/>
      <c r="AM83" s="14"/>
      <c r="AN83" s="14"/>
      <c r="AO83" s="14"/>
      <c r="AP83" s="14"/>
      <c r="AQ83" s="14"/>
      <c r="AR83" s="14"/>
      <c r="AS83" s="14"/>
      <c r="AT83" s="14"/>
      <c r="AU83" s="14"/>
      <c r="AV83" s="14"/>
      <c r="AW83" s="14"/>
      <c r="AX83" s="14"/>
      <c r="AY83" s="14"/>
      <c r="AZ83" s="14"/>
      <c r="BA83" s="14"/>
      <c r="BB83" s="14"/>
      <c r="BC83" s="14"/>
      <c r="BD83" s="14"/>
      <c r="BE83" s="14"/>
      <c r="BF83" s="14"/>
      <c r="BG83" s="14"/>
      <c r="BH83" s="14"/>
      <c r="BI83" s="14"/>
      <c r="BJ83" s="14"/>
      <c r="BK83" s="14"/>
      <c r="BL83" s="14"/>
      <c r="BM83" s="14"/>
      <c r="BN83" s="14"/>
      <c r="BO83" s="14"/>
      <c r="BP83" s="14"/>
      <c r="BQ83" s="14"/>
      <c r="BR83" s="14"/>
      <c r="BS83" s="14"/>
      <c r="BT83" s="14"/>
      <c r="BU83" s="14"/>
      <c r="BV83" s="14"/>
      <c r="BW83" s="14"/>
      <c r="BX83" s="14"/>
      <c r="BY83" s="14"/>
      <c r="BZ83" s="14"/>
      <c r="CA83" s="14"/>
      <c r="CB83" s="14"/>
      <c r="CC83" s="14"/>
      <c r="CD83" s="14"/>
      <c r="CE83" s="14"/>
      <c r="CF83" s="14"/>
      <c r="CG83" s="14"/>
      <c r="CH83" s="14"/>
      <c r="CI83" s="14"/>
    </row>
    <row r="84" spans="1:87" ht="14.85" customHeight="1">
      <c r="A84" s="64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14"/>
      <c r="AB84" s="14"/>
      <c r="AC84" s="14"/>
      <c r="AD84" s="14"/>
      <c r="AE84" s="14"/>
      <c r="AF84" s="14"/>
      <c r="AG84" s="14"/>
      <c r="AH84" s="14"/>
      <c r="AI84" s="14"/>
      <c r="AJ84" s="14"/>
      <c r="AK84" s="14"/>
      <c r="AL84" s="14"/>
      <c r="AM84" s="14"/>
      <c r="AN84" s="14"/>
      <c r="AO84" s="14"/>
      <c r="AP84" s="14"/>
      <c r="AQ84" s="14"/>
      <c r="AR84" s="14"/>
      <c r="AS84" s="14"/>
      <c r="AT84" s="14"/>
      <c r="AU84" s="14"/>
      <c r="AV84" s="14"/>
      <c r="AW84" s="14"/>
      <c r="AX84" s="14"/>
      <c r="AY84" s="14"/>
      <c r="AZ84" s="14"/>
      <c r="BA84" s="14"/>
      <c r="BB84" s="14"/>
      <c r="BC84" s="14"/>
      <c r="BD84" s="14"/>
      <c r="BE84" s="14"/>
      <c r="BF84" s="14"/>
      <c r="BG84" s="14"/>
      <c r="BH84" s="14"/>
      <c r="BI84" s="14"/>
      <c r="BJ84" s="14"/>
      <c r="BK84" s="14"/>
      <c r="BL84" s="14"/>
      <c r="BM84" s="14"/>
      <c r="BN84" s="14"/>
      <c r="BO84" s="14"/>
      <c r="BP84" s="14"/>
      <c r="BQ84" s="14"/>
      <c r="BR84" s="14"/>
      <c r="BS84" s="14"/>
      <c r="BT84" s="14"/>
      <c r="BU84" s="14"/>
      <c r="BV84" s="14"/>
      <c r="BW84" s="14"/>
      <c r="BX84" s="14"/>
      <c r="BY84" s="14"/>
      <c r="BZ84" s="14"/>
      <c r="CA84" s="14"/>
      <c r="CB84" s="14"/>
      <c r="CC84" s="14"/>
      <c r="CD84" s="14"/>
      <c r="CE84" s="14"/>
      <c r="CF84" s="14"/>
      <c r="CG84" s="14"/>
      <c r="CH84" s="14"/>
      <c r="CI84" s="14"/>
    </row>
    <row r="85" spans="1:87" ht="14.85" customHeight="1">
      <c r="A85" s="64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4"/>
      <c r="AB85" s="14"/>
      <c r="AC85" s="14"/>
      <c r="AD85" s="14"/>
      <c r="AE85" s="14"/>
      <c r="AF85" s="14"/>
      <c r="AG85" s="14"/>
      <c r="AH85" s="14"/>
      <c r="AI85" s="14"/>
      <c r="AJ85" s="14"/>
      <c r="AK85" s="14"/>
      <c r="AL85" s="14"/>
      <c r="AM85" s="14"/>
      <c r="AN85" s="14"/>
      <c r="AO85" s="14"/>
      <c r="AP85" s="14"/>
      <c r="AQ85" s="14"/>
      <c r="AR85" s="14"/>
      <c r="AS85" s="14"/>
      <c r="AT85" s="14"/>
      <c r="AU85" s="14"/>
      <c r="AV85" s="14"/>
      <c r="AW85" s="14"/>
      <c r="AX85" s="14"/>
      <c r="AY85" s="14"/>
      <c r="AZ85" s="14"/>
      <c r="BA85" s="14"/>
      <c r="BB85" s="14"/>
      <c r="BC85" s="14"/>
      <c r="BD85" s="14"/>
      <c r="BE85" s="14"/>
      <c r="BF85" s="14"/>
      <c r="BG85" s="14"/>
      <c r="BH85" s="14"/>
      <c r="BI85" s="14"/>
      <c r="BJ85" s="14"/>
      <c r="BK85" s="14"/>
      <c r="BL85" s="14"/>
      <c r="BM85" s="14"/>
      <c r="BN85" s="14"/>
      <c r="BO85" s="14"/>
      <c r="BP85" s="14"/>
      <c r="BQ85" s="14"/>
      <c r="BR85" s="14"/>
      <c r="BS85" s="14"/>
      <c r="BT85" s="14"/>
      <c r="BU85" s="14"/>
      <c r="BV85" s="14"/>
      <c r="BW85" s="14"/>
      <c r="BX85" s="14"/>
      <c r="BY85" s="14"/>
      <c r="BZ85" s="14"/>
      <c r="CA85" s="14"/>
      <c r="CB85" s="14"/>
      <c r="CC85" s="14"/>
      <c r="CD85" s="14"/>
      <c r="CE85" s="14"/>
      <c r="CF85" s="14"/>
      <c r="CG85" s="14"/>
      <c r="CH85" s="14"/>
      <c r="CI85" s="14"/>
    </row>
    <row r="86" spans="1:87" ht="14.85" customHeight="1">
      <c r="A86" s="64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4"/>
      <c r="AB86" s="14"/>
      <c r="AC86" s="14"/>
      <c r="AD86" s="14"/>
      <c r="AE86" s="14"/>
      <c r="AF86" s="14"/>
      <c r="AG86" s="14"/>
      <c r="AH86" s="14"/>
      <c r="AI86" s="14"/>
      <c r="AJ86" s="14"/>
      <c r="AK86" s="14"/>
      <c r="AL86" s="14"/>
      <c r="AM86" s="14"/>
      <c r="AN86" s="14"/>
      <c r="AO86" s="14"/>
      <c r="AP86" s="14"/>
      <c r="AQ86" s="14"/>
      <c r="AR86" s="14"/>
      <c r="AS86" s="14"/>
      <c r="AT86" s="14"/>
      <c r="AU86" s="14"/>
      <c r="AV86" s="14"/>
      <c r="AW86" s="14"/>
      <c r="AX86" s="14"/>
      <c r="AY86" s="14"/>
      <c r="AZ86" s="14"/>
      <c r="BA86" s="14"/>
      <c r="BB86" s="14"/>
      <c r="BC86" s="14"/>
      <c r="BD86" s="14"/>
      <c r="BE86" s="14"/>
      <c r="BF86" s="14"/>
      <c r="BG86" s="14"/>
      <c r="BH86" s="14"/>
      <c r="BI86" s="14"/>
      <c r="BJ86" s="14"/>
      <c r="BK86" s="14"/>
      <c r="BL86" s="14"/>
      <c r="BM86" s="14"/>
      <c r="BN86" s="14"/>
      <c r="BO86" s="14"/>
      <c r="BP86" s="14"/>
      <c r="BQ86" s="14"/>
      <c r="BR86" s="14"/>
      <c r="BS86" s="14"/>
      <c r="BT86" s="14"/>
      <c r="BU86" s="14"/>
      <c r="BV86" s="14"/>
      <c r="BW86" s="14"/>
      <c r="BX86" s="14"/>
      <c r="BY86" s="14"/>
      <c r="BZ86" s="14"/>
      <c r="CA86" s="14"/>
      <c r="CB86" s="14"/>
      <c r="CC86" s="14"/>
      <c r="CD86" s="14"/>
      <c r="CE86" s="14"/>
      <c r="CF86" s="14"/>
      <c r="CG86" s="14"/>
      <c r="CH86" s="14"/>
      <c r="CI86" s="14"/>
    </row>
    <row r="87" spans="1:87" ht="14.85" customHeight="1">
      <c r="A87" s="64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14"/>
      <c r="AB87" s="14"/>
      <c r="AC87" s="14"/>
      <c r="AD87" s="14"/>
      <c r="AE87" s="14"/>
      <c r="AF87" s="14"/>
      <c r="AG87" s="14"/>
      <c r="AH87" s="14"/>
      <c r="AI87" s="14"/>
      <c r="AJ87" s="14"/>
      <c r="AK87" s="14"/>
      <c r="AL87" s="14"/>
      <c r="AM87" s="14"/>
      <c r="AN87" s="14"/>
      <c r="AO87" s="14"/>
      <c r="AP87" s="14"/>
      <c r="AQ87" s="14"/>
      <c r="AR87" s="14"/>
      <c r="AS87" s="14"/>
      <c r="AT87" s="14"/>
      <c r="AU87" s="14"/>
      <c r="AV87" s="14"/>
      <c r="AW87" s="14"/>
      <c r="AX87" s="14"/>
      <c r="AY87" s="14"/>
      <c r="AZ87" s="14"/>
      <c r="BA87" s="14"/>
      <c r="BB87" s="14"/>
      <c r="BC87" s="14"/>
      <c r="BD87" s="14"/>
      <c r="BE87" s="14"/>
      <c r="BF87" s="14"/>
      <c r="BG87" s="14"/>
      <c r="BH87" s="14"/>
      <c r="BI87" s="14"/>
      <c r="BJ87" s="14"/>
      <c r="BK87" s="14"/>
      <c r="BL87" s="14"/>
      <c r="BM87" s="14"/>
      <c r="BN87" s="14"/>
      <c r="BO87" s="14"/>
      <c r="BP87" s="14"/>
      <c r="BQ87" s="14"/>
      <c r="BR87" s="14"/>
      <c r="BS87" s="14"/>
      <c r="BT87" s="14"/>
      <c r="BU87" s="14"/>
      <c r="BV87" s="14"/>
      <c r="BW87" s="14"/>
      <c r="BX87" s="14"/>
      <c r="BY87" s="14"/>
      <c r="BZ87" s="14"/>
      <c r="CA87" s="14"/>
      <c r="CB87" s="14"/>
      <c r="CC87" s="14"/>
      <c r="CD87" s="14"/>
      <c r="CE87" s="14"/>
      <c r="CF87" s="14"/>
      <c r="CG87" s="14"/>
      <c r="CH87" s="14"/>
      <c r="CI87" s="14"/>
    </row>
    <row r="88" spans="1:87" ht="14.85" customHeight="1">
      <c r="A88" s="64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  <c r="AA88" s="14"/>
      <c r="AB88" s="14"/>
      <c r="AC88" s="14"/>
      <c r="AD88" s="14"/>
      <c r="AE88" s="14"/>
      <c r="AF88" s="14"/>
      <c r="AG88" s="14"/>
      <c r="AH88" s="14"/>
      <c r="AI88" s="14"/>
      <c r="AJ88" s="14"/>
      <c r="AK88" s="14"/>
      <c r="AL88" s="14"/>
      <c r="AM88" s="14"/>
      <c r="AN88" s="14"/>
      <c r="AO88" s="14"/>
      <c r="AP88" s="14"/>
      <c r="AQ88" s="14"/>
      <c r="AR88" s="14"/>
      <c r="AS88" s="14"/>
      <c r="AT88" s="14"/>
      <c r="AU88" s="14"/>
      <c r="AV88" s="14"/>
      <c r="AW88" s="14"/>
      <c r="AX88" s="14"/>
      <c r="AY88" s="14"/>
      <c r="AZ88" s="14"/>
      <c r="BA88" s="14"/>
      <c r="BB88" s="14"/>
      <c r="BC88" s="14"/>
      <c r="BD88" s="14"/>
      <c r="BE88" s="14"/>
      <c r="BF88" s="14"/>
      <c r="BG88" s="14"/>
      <c r="BH88" s="14"/>
      <c r="BI88" s="14"/>
      <c r="BJ88" s="14"/>
      <c r="BK88" s="14"/>
      <c r="BL88" s="14"/>
      <c r="BM88" s="14"/>
      <c r="BN88" s="14"/>
      <c r="BO88" s="14"/>
      <c r="BP88" s="14"/>
      <c r="BQ88" s="14"/>
      <c r="BR88" s="14"/>
      <c r="BS88" s="14"/>
      <c r="BT88" s="14"/>
      <c r="BU88" s="14"/>
      <c r="BV88" s="14"/>
      <c r="BW88" s="14"/>
      <c r="BX88" s="14"/>
      <c r="BY88" s="14"/>
      <c r="BZ88" s="14"/>
      <c r="CA88" s="14"/>
      <c r="CB88" s="14"/>
      <c r="CC88" s="14"/>
      <c r="CD88" s="14"/>
      <c r="CE88" s="14"/>
      <c r="CF88" s="14"/>
      <c r="CG88" s="14"/>
      <c r="CH88" s="14"/>
      <c r="CI88" s="14"/>
    </row>
    <row r="89" spans="1:87" ht="14.85" customHeight="1">
      <c r="A89" s="64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  <c r="AA89" s="14"/>
      <c r="AB89" s="14"/>
      <c r="AC89" s="14"/>
      <c r="AD89" s="14"/>
      <c r="AE89" s="14"/>
      <c r="AF89" s="14"/>
      <c r="AG89" s="14"/>
      <c r="AH89" s="14"/>
      <c r="AI89" s="14"/>
      <c r="AJ89" s="14"/>
      <c r="AK89" s="14"/>
      <c r="AL89" s="14"/>
      <c r="AM89" s="14"/>
      <c r="AN89" s="14"/>
      <c r="AO89" s="14"/>
      <c r="AP89" s="14"/>
      <c r="AQ89" s="14"/>
      <c r="AR89" s="14"/>
      <c r="AS89" s="14"/>
      <c r="AT89" s="14"/>
      <c r="AU89" s="14"/>
      <c r="AV89" s="14"/>
      <c r="AW89" s="14"/>
      <c r="AX89" s="14"/>
      <c r="AY89" s="14"/>
      <c r="AZ89" s="14"/>
      <c r="BA89" s="14"/>
      <c r="BB89" s="14"/>
      <c r="BC89" s="14"/>
      <c r="BD89" s="14"/>
      <c r="BE89" s="14"/>
      <c r="BF89" s="14"/>
      <c r="BG89" s="14"/>
      <c r="BH89" s="14"/>
      <c r="BI89" s="14"/>
      <c r="BJ89" s="14"/>
      <c r="BK89" s="14"/>
      <c r="BL89" s="14"/>
      <c r="BM89" s="14"/>
      <c r="BN89" s="14"/>
      <c r="BO89" s="14"/>
      <c r="BP89" s="14"/>
      <c r="BQ89" s="14"/>
      <c r="BR89" s="14"/>
      <c r="BS89" s="14"/>
      <c r="BT89" s="14"/>
      <c r="BU89" s="14"/>
      <c r="BV89" s="14"/>
      <c r="BW89" s="14"/>
      <c r="BX89" s="14"/>
      <c r="BY89" s="14"/>
      <c r="BZ89" s="14"/>
      <c r="CA89" s="14"/>
      <c r="CB89" s="14"/>
      <c r="CC89" s="14"/>
      <c r="CD89" s="14"/>
      <c r="CE89" s="14"/>
      <c r="CF89" s="14"/>
      <c r="CG89" s="14"/>
      <c r="CH89" s="14"/>
      <c r="CI89" s="14"/>
    </row>
    <row r="90" spans="1:87" ht="14.85" customHeight="1">
      <c r="A90" s="64"/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  <c r="AA90" s="14"/>
      <c r="AB90" s="14"/>
      <c r="AC90" s="14"/>
      <c r="AD90" s="14"/>
      <c r="AE90" s="14"/>
      <c r="AF90" s="14"/>
      <c r="AG90" s="14"/>
      <c r="AH90" s="14"/>
      <c r="AI90" s="14"/>
      <c r="AJ90" s="14"/>
      <c r="AK90" s="14"/>
      <c r="AL90" s="14"/>
      <c r="AM90" s="14"/>
      <c r="AN90" s="14"/>
      <c r="AO90" s="14"/>
      <c r="AP90" s="14"/>
      <c r="AQ90" s="14"/>
      <c r="AR90" s="14"/>
      <c r="AS90" s="14"/>
      <c r="AT90" s="14"/>
      <c r="AU90" s="14"/>
      <c r="AV90" s="14"/>
      <c r="AW90" s="14"/>
      <c r="AX90" s="14"/>
      <c r="AY90" s="14"/>
      <c r="AZ90" s="14"/>
      <c r="BA90" s="14"/>
      <c r="BB90" s="14"/>
      <c r="BC90" s="14"/>
      <c r="BD90" s="14"/>
      <c r="BE90" s="14"/>
      <c r="BF90" s="14"/>
      <c r="BG90" s="14"/>
      <c r="BH90" s="14"/>
      <c r="BI90" s="14"/>
      <c r="BJ90" s="14"/>
      <c r="BK90" s="14"/>
      <c r="BL90" s="14"/>
      <c r="BM90" s="14"/>
      <c r="BN90" s="14"/>
      <c r="BO90" s="14"/>
      <c r="BP90" s="14"/>
      <c r="BQ90" s="14"/>
      <c r="BR90" s="14"/>
      <c r="BS90" s="14"/>
      <c r="BT90" s="14"/>
      <c r="BU90" s="14"/>
      <c r="BV90" s="14"/>
      <c r="BW90" s="14"/>
      <c r="BX90" s="14"/>
      <c r="BY90" s="14"/>
      <c r="BZ90" s="14"/>
      <c r="CA90" s="14"/>
      <c r="CB90" s="14"/>
      <c r="CC90" s="14"/>
      <c r="CD90" s="14"/>
      <c r="CE90" s="14"/>
      <c r="CF90" s="14"/>
      <c r="CG90" s="14"/>
      <c r="CH90" s="14"/>
      <c r="CI90" s="14"/>
    </row>
    <row r="91" spans="1:87" ht="14.85" customHeight="1">
      <c r="A91" s="64"/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  <c r="AA91" s="14"/>
      <c r="AB91" s="14"/>
      <c r="AC91" s="14"/>
      <c r="AD91" s="14"/>
      <c r="AE91" s="14"/>
      <c r="AF91" s="14"/>
      <c r="AG91" s="14"/>
      <c r="AH91" s="14"/>
      <c r="AI91" s="14"/>
      <c r="AJ91" s="14"/>
      <c r="AK91" s="14"/>
      <c r="AL91" s="14"/>
      <c r="AM91" s="14"/>
      <c r="AN91" s="14"/>
      <c r="AO91" s="14"/>
      <c r="AP91" s="14"/>
      <c r="AQ91" s="14"/>
      <c r="AR91" s="14"/>
      <c r="AS91" s="14"/>
      <c r="AT91" s="14"/>
      <c r="AU91" s="14"/>
      <c r="AV91" s="14"/>
      <c r="AW91" s="14"/>
      <c r="AX91" s="14"/>
      <c r="AY91" s="14"/>
      <c r="AZ91" s="14"/>
      <c r="BA91" s="14"/>
      <c r="BB91" s="14"/>
      <c r="BC91" s="14"/>
      <c r="BD91" s="14"/>
      <c r="BE91" s="14"/>
      <c r="BF91" s="14"/>
      <c r="BG91" s="14"/>
      <c r="BH91" s="14"/>
      <c r="BI91" s="14"/>
      <c r="BJ91" s="14"/>
      <c r="BK91" s="14"/>
      <c r="BL91" s="14"/>
      <c r="BM91" s="14"/>
      <c r="BN91" s="14"/>
      <c r="BO91" s="14"/>
      <c r="BP91" s="14"/>
      <c r="BQ91" s="14"/>
      <c r="BR91" s="14"/>
      <c r="BS91" s="14"/>
      <c r="BT91" s="14"/>
      <c r="BU91" s="14"/>
      <c r="BV91" s="14"/>
      <c r="BW91" s="14"/>
      <c r="BX91" s="14"/>
      <c r="BY91" s="14"/>
      <c r="BZ91" s="14"/>
      <c r="CA91" s="14"/>
      <c r="CB91" s="14"/>
      <c r="CC91" s="14"/>
      <c r="CD91" s="14"/>
      <c r="CE91" s="14"/>
      <c r="CF91" s="14"/>
      <c r="CG91" s="14"/>
      <c r="CH91" s="14"/>
      <c r="CI91" s="14"/>
    </row>
    <row r="92" spans="1:87" ht="14.85" customHeight="1">
      <c r="A92" s="64"/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  <c r="AA92" s="14"/>
      <c r="AB92" s="14"/>
      <c r="AC92" s="14"/>
      <c r="AD92" s="14"/>
      <c r="AE92" s="14"/>
      <c r="AF92" s="14"/>
      <c r="AG92" s="14"/>
      <c r="AH92" s="14"/>
      <c r="AI92" s="14"/>
      <c r="AJ92" s="14"/>
      <c r="AK92" s="14"/>
      <c r="AL92" s="14"/>
      <c r="AM92" s="14"/>
      <c r="AN92" s="14"/>
      <c r="AO92" s="14"/>
      <c r="AP92" s="14"/>
      <c r="AQ92" s="14"/>
      <c r="AR92" s="14"/>
      <c r="AS92" s="14"/>
      <c r="AT92" s="14"/>
      <c r="AU92" s="14"/>
      <c r="AV92" s="14"/>
      <c r="AW92" s="14"/>
      <c r="AX92" s="14"/>
      <c r="AY92" s="14"/>
      <c r="AZ92" s="14"/>
      <c r="BA92" s="14"/>
      <c r="BB92" s="14"/>
      <c r="BC92" s="14"/>
      <c r="BD92" s="14"/>
      <c r="BE92" s="14"/>
      <c r="BF92" s="14"/>
      <c r="BG92" s="14"/>
      <c r="BH92" s="14"/>
      <c r="BI92" s="14"/>
      <c r="BJ92" s="14"/>
      <c r="BK92" s="14"/>
      <c r="BL92" s="14"/>
      <c r="BM92" s="14"/>
      <c r="BN92" s="14"/>
      <c r="BO92" s="14"/>
      <c r="BP92" s="14"/>
      <c r="BQ92" s="14"/>
      <c r="BR92" s="14"/>
      <c r="BS92" s="14"/>
      <c r="BT92" s="14"/>
      <c r="BU92" s="14"/>
      <c r="BV92" s="14"/>
      <c r="BW92" s="14"/>
      <c r="BX92" s="14"/>
      <c r="BY92" s="14"/>
      <c r="BZ92" s="14"/>
      <c r="CA92" s="14"/>
      <c r="CB92" s="14"/>
      <c r="CC92" s="14"/>
      <c r="CD92" s="14"/>
      <c r="CE92" s="14"/>
      <c r="CF92" s="14"/>
      <c r="CG92" s="14"/>
      <c r="CH92" s="14"/>
      <c r="CI92" s="14"/>
    </row>
    <row r="93" spans="1:87" ht="14.85" customHeight="1">
      <c r="A93" s="64"/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  <c r="AA93" s="14"/>
      <c r="AB93" s="14"/>
      <c r="AC93" s="14"/>
      <c r="AD93" s="14"/>
      <c r="AE93" s="14"/>
      <c r="AF93" s="14"/>
      <c r="AG93" s="14"/>
      <c r="AH93" s="14"/>
      <c r="AI93" s="14"/>
      <c r="AJ93" s="14"/>
      <c r="AK93" s="14"/>
      <c r="AL93" s="14"/>
      <c r="AM93" s="14"/>
      <c r="AN93" s="14"/>
      <c r="AO93" s="14"/>
      <c r="AP93" s="14"/>
      <c r="AQ93" s="14"/>
      <c r="AR93" s="14"/>
      <c r="AS93" s="14"/>
      <c r="AT93" s="14"/>
      <c r="AU93" s="14"/>
      <c r="AV93" s="14"/>
      <c r="AW93" s="14"/>
      <c r="AX93" s="14"/>
      <c r="AY93" s="14"/>
      <c r="AZ93" s="14"/>
      <c r="BA93" s="14"/>
      <c r="BB93" s="14"/>
      <c r="BC93" s="14"/>
      <c r="BD93" s="14"/>
      <c r="BE93" s="14"/>
      <c r="BF93" s="14"/>
      <c r="BG93" s="14"/>
      <c r="BH93" s="14"/>
      <c r="BI93" s="14"/>
      <c r="BJ93" s="14"/>
      <c r="BK93" s="14"/>
      <c r="BL93" s="14"/>
      <c r="BM93" s="14"/>
      <c r="BN93" s="14"/>
      <c r="BO93" s="14"/>
      <c r="BP93" s="14"/>
      <c r="BQ93" s="14"/>
      <c r="BR93" s="14"/>
      <c r="BS93" s="14"/>
      <c r="BT93" s="14"/>
      <c r="BU93" s="14"/>
      <c r="BV93" s="14"/>
      <c r="BW93" s="14"/>
      <c r="BX93" s="14"/>
      <c r="BY93" s="14"/>
      <c r="BZ93" s="14"/>
      <c r="CA93" s="14"/>
      <c r="CB93" s="14"/>
      <c r="CC93" s="14"/>
      <c r="CD93" s="14"/>
      <c r="CE93" s="14"/>
      <c r="CF93" s="14"/>
      <c r="CG93" s="14"/>
      <c r="CH93" s="14"/>
      <c r="CI93" s="14"/>
    </row>
    <row r="94" spans="1:87" ht="14.85" customHeight="1">
      <c r="A94" s="64"/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14"/>
      <c r="AB94" s="14"/>
      <c r="AC94" s="14"/>
      <c r="AD94" s="14"/>
      <c r="AE94" s="14"/>
      <c r="AF94" s="14"/>
      <c r="AG94" s="14"/>
      <c r="AH94" s="14"/>
      <c r="AI94" s="14"/>
      <c r="AJ94" s="14"/>
      <c r="AK94" s="14"/>
      <c r="AL94" s="14"/>
      <c r="AM94" s="14"/>
      <c r="AN94" s="14"/>
      <c r="AO94" s="14"/>
      <c r="AP94" s="14"/>
      <c r="AQ94" s="14"/>
      <c r="AR94" s="14"/>
      <c r="AS94" s="14"/>
      <c r="AT94" s="14"/>
      <c r="AU94" s="14"/>
      <c r="AV94" s="14"/>
      <c r="AW94" s="14"/>
      <c r="AX94" s="14"/>
      <c r="AY94" s="14"/>
      <c r="AZ94" s="14"/>
      <c r="BA94" s="14"/>
      <c r="BB94" s="14"/>
      <c r="BC94" s="14"/>
      <c r="BD94" s="14"/>
      <c r="BE94" s="14"/>
      <c r="BF94" s="14"/>
      <c r="BG94" s="14"/>
      <c r="BH94" s="14"/>
      <c r="BI94" s="14"/>
      <c r="BJ94" s="14"/>
      <c r="BK94" s="14"/>
      <c r="BL94" s="14"/>
      <c r="BM94" s="14"/>
      <c r="BN94" s="14"/>
      <c r="BO94" s="14"/>
      <c r="BP94" s="14"/>
      <c r="BQ94" s="14"/>
      <c r="BR94" s="14"/>
      <c r="BS94" s="14"/>
      <c r="BT94" s="14"/>
      <c r="BU94" s="14"/>
      <c r="BV94" s="14"/>
      <c r="BW94" s="14"/>
      <c r="BX94" s="14"/>
      <c r="BY94" s="14"/>
      <c r="BZ94" s="14"/>
      <c r="CA94" s="14"/>
      <c r="CB94" s="14"/>
      <c r="CC94" s="14"/>
      <c r="CD94" s="14"/>
      <c r="CE94" s="14"/>
      <c r="CF94" s="14"/>
      <c r="CG94" s="14"/>
      <c r="CH94" s="14"/>
      <c r="CI94" s="14"/>
    </row>
    <row r="95" spans="1:87" ht="14.85" customHeight="1">
      <c r="A95" s="64"/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4"/>
      <c r="AB95" s="14"/>
      <c r="AC95" s="14"/>
      <c r="AD95" s="14"/>
      <c r="AE95" s="14"/>
      <c r="AF95" s="14"/>
      <c r="AG95" s="14"/>
      <c r="AH95" s="14"/>
      <c r="AI95" s="14"/>
      <c r="AJ95" s="14"/>
      <c r="AK95" s="14"/>
      <c r="AL95" s="14"/>
      <c r="AM95" s="14"/>
      <c r="AN95" s="14"/>
      <c r="AO95" s="14"/>
      <c r="AP95" s="14"/>
      <c r="AQ95" s="14"/>
      <c r="AR95" s="14"/>
      <c r="AS95" s="14"/>
      <c r="AT95" s="14"/>
      <c r="AU95" s="14"/>
      <c r="AV95" s="14"/>
      <c r="AW95" s="14"/>
      <c r="AX95" s="14"/>
      <c r="AY95" s="14"/>
      <c r="AZ95" s="14"/>
      <c r="BA95" s="14"/>
      <c r="BB95" s="14"/>
      <c r="BC95" s="14"/>
      <c r="BD95" s="14"/>
      <c r="BE95" s="14"/>
      <c r="BF95" s="14"/>
      <c r="BG95" s="14"/>
      <c r="BH95" s="14"/>
      <c r="BI95" s="14"/>
      <c r="BJ95" s="14"/>
      <c r="BK95" s="14"/>
      <c r="BL95" s="14"/>
      <c r="BM95" s="14"/>
      <c r="BN95" s="14"/>
      <c r="BO95" s="14"/>
      <c r="BP95" s="14"/>
      <c r="BQ95" s="14"/>
      <c r="BR95" s="14"/>
      <c r="BS95" s="14"/>
      <c r="BT95" s="14"/>
      <c r="BU95" s="14"/>
      <c r="BV95" s="14"/>
      <c r="BW95" s="14"/>
      <c r="BX95" s="14"/>
      <c r="BY95" s="14"/>
      <c r="BZ95" s="14"/>
      <c r="CA95" s="14"/>
      <c r="CB95" s="14"/>
      <c r="CC95" s="14"/>
      <c r="CD95" s="14"/>
      <c r="CE95" s="14"/>
      <c r="CF95" s="14"/>
      <c r="CG95" s="14"/>
      <c r="CH95" s="14"/>
      <c r="CI95" s="14"/>
    </row>
    <row r="96" spans="1:87" ht="14.85" customHeight="1">
      <c r="A96" s="64"/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  <c r="AA96" s="14"/>
      <c r="AB96" s="14"/>
      <c r="AC96" s="14"/>
      <c r="AD96" s="14"/>
      <c r="AE96" s="14"/>
      <c r="AF96" s="14"/>
      <c r="AG96" s="14"/>
      <c r="AH96" s="14"/>
      <c r="AI96" s="14"/>
      <c r="AJ96" s="14"/>
      <c r="AK96" s="14"/>
      <c r="AL96" s="14"/>
      <c r="AM96" s="14"/>
      <c r="AN96" s="14"/>
      <c r="AO96" s="14"/>
      <c r="AP96" s="14"/>
      <c r="AQ96" s="14"/>
      <c r="AR96" s="14"/>
      <c r="AS96" s="14"/>
      <c r="AT96" s="14"/>
      <c r="AU96" s="14"/>
      <c r="AV96" s="14"/>
      <c r="AW96" s="14"/>
      <c r="AX96" s="14"/>
      <c r="AY96" s="14"/>
      <c r="AZ96" s="14"/>
      <c r="BA96" s="14"/>
      <c r="BB96" s="14"/>
      <c r="BC96" s="14"/>
      <c r="BD96" s="14"/>
      <c r="BE96" s="14"/>
      <c r="BF96" s="14"/>
      <c r="BG96" s="14"/>
      <c r="BH96" s="14"/>
      <c r="BI96" s="14"/>
      <c r="BJ96" s="14"/>
      <c r="BK96" s="14"/>
      <c r="BL96" s="14"/>
      <c r="BM96" s="14"/>
      <c r="BN96" s="14"/>
      <c r="BO96" s="14"/>
      <c r="BP96" s="14"/>
      <c r="BQ96" s="14"/>
      <c r="BR96" s="14"/>
      <c r="BS96" s="14"/>
      <c r="BT96" s="14"/>
      <c r="BU96" s="14"/>
      <c r="BV96" s="14"/>
      <c r="BW96" s="14"/>
      <c r="BX96" s="14"/>
      <c r="BY96" s="14"/>
      <c r="BZ96" s="14"/>
      <c r="CA96" s="14"/>
      <c r="CB96" s="14"/>
      <c r="CC96" s="14"/>
      <c r="CD96" s="14"/>
      <c r="CE96" s="14"/>
      <c r="CF96" s="14"/>
      <c r="CG96" s="14"/>
      <c r="CH96" s="14"/>
      <c r="CI96" s="14"/>
    </row>
    <row r="97" spans="1:87" ht="14.85" customHeight="1">
      <c r="A97" s="64"/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  <c r="AA97" s="14"/>
      <c r="AB97" s="14"/>
      <c r="AC97" s="14"/>
      <c r="AD97" s="14"/>
      <c r="AE97" s="14"/>
      <c r="AF97" s="14"/>
      <c r="AG97" s="14"/>
      <c r="AH97" s="14"/>
      <c r="AI97" s="14"/>
      <c r="AJ97" s="14"/>
      <c r="AK97" s="14"/>
      <c r="AL97" s="14"/>
      <c r="AM97" s="14"/>
      <c r="AN97" s="14"/>
      <c r="AO97" s="14"/>
      <c r="AP97" s="14"/>
      <c r="AQ97" s="14"/>
      <c r="AR97" s="14"/>
      <c r="AS97" s="14"/>
      <c r="AT97" s="14"/>
      <c r="AU97" s="14"/>
      <c r="AV97" s="14"/>
      <c r="AW97" s="14"/>
      <c r="AX97" s="14"/>
      <c r="AY97" s="14"/>
      <c r="AZ97" s="14"/>
      <c r="BA97" s="14"/>
      <c r="BB97" s="14"/>
      <c r="BC97" s="14"/>
      <c r="BD97" s="14"/>
      <c r="BE97" s="14"/>
      <c r="BF97" s="14"/>
      <c r="BG97" s="14"/>
      <c r="BH97" s="14"/>
      <c r="BI97" s="14"/>
      <c r="BJ97" s="14"/>
      <c r="BK97" s="14"/>
      <c r="BL97" s="14"/>
      <c r="BM97" s="14"/>
      <c r="BN97" s="14"/>
      <c r="BO97" s="14"/>
      <c r="BP97" s="14"/>
      <c r="BQ97" s="14"/>
      <c r="BR97" s="14"/>
      <c r="BS97" s="14"/>
      <c r="BT97" s="14"/>
      <c r="BU97" s="14"/>
      <c r="BV97" s="14"/>
      <c r="BW97" s="14"/>
      <c r="BX97" s="14"/>
      <c r="BY97" s="14"/>
      <c r="BZ97" s="14"/>
      <c r="CA97" s="14"/>
      <c r="CB97" s="14"/>
      <c r="CC97" s="14"/>
      <c r="CD97" s="14"/>
      <c r="CE97" s="14"/>
      <c r="CF97" s="14"/>
      <c r="CG97" s="14"/>
      <c r="CH97" s="14"/>
      <c r="CI97" s="14"/>
    </row>
    <row r="98" spans="1:87" ht="14.85" customHeight="1">
      <c r="A98" s="64"/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  <c r="AA98" s="14"/>
      <c r="AB98" s="14"/>
      <c r="AC98" s="14"/>
      <c r="AD98" s="14"/>
      <c r="AE98" s="14"/>
      <c r="AF98" s="14"/>
      <c r="AG98" s="14"/>
      <c r="AH98" s="14"/>
      <c r="AI98" s="14"/>
      <c r="AJ98" s="14"/>
      <c r="AK98" s="14"/>
      <c r="AL98" s="14"/>
      <c r="AM98" s="14"/>
      <c r="AN98" s="14"/>
      <c r="AO98" s="14"/>
      <c r="AP98" s="14"/>
      <c r="AQ98" s="14"/>
      <c r="AR98" s="14"/>
      <c r="AS98" s="14"/>
      <c r="AT98" s="14"/>
      <c r="AU98" s="14"/>
      <c r="AV98" s="14"/>
      <c r="AW98" s="14"/>
      <c r="AX98" s="14"/>
      <c r="AY98" s="14"/>
      <c r="AZ98" s="14"/>
      <c r="BA98" s="14"/>
      <c r="BB98" s="14"/>
      <c r="BC98" s="14"/>
      <c r="BD98" s="14"/>
      <c r="BE98" s="14"/>
      <c r="BF98" s="14"/>
      <c r="BG98" s="14"/>
      <c r="BH98" s="14"/>
      <c r="BI98" s="14"/>
      <c r="BJ98" s="14"/>
      <c r="BK98" s="14"/>
      <c r="BL98" s="14"/>
      <c r="BM98" s="14"/>
      <c r="BN98" s="14"/>
      <c r="BO98" s="14"/>
      <c r="BP98" s="14"/>
      <c r="BQ98" s="14"/>
      <c r="BR98" s="14"/>
      <c r="BS98" s="14"/>
      <c r="BT98" s="14"/>
      <c r="BU98" s="14"/>
      <c r="BV98" s="14"/>
      <c r="BW98" s="14"/>
      <c r="BX98" s="14"/>
      <c r="BY98" s="14"/>
      <c r="BZ98" s="14"/>
      <c r="CA98" s="14"/>
      <c r="CB98" s="14"/>
      <c r="CC98" s="14"/>
      <c r="CD98" s="14"/>
      <c r="CE98" s="14"/>
      <c r="CF98" s="14"/>
      <c r="CG98" s="14"/>
      <c r="CH98" s="14"/>
      <c r="CI98" s="14"/>
    </row>
    <row r="99" spans="1:87" ht="14.85" customHeight="1">
      <c r="A99" s="64"/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  <c r="AA99" s="14"/>
      <c r="AB99" s="14"/>
      <c r="AC99" s="14"/>
      <c r="AD99" s="14"/>
      <c r="AE99" s="14"/>
      <c r="AF99" s="14"/>
      <c r="AG99" s="14"/>
      <c r="AH99" s="14"/>
      <c r="AI99" s="14"/>
      <c r="AJ99" s="14"/>
      <c r="AK99" s="14"/>
      <c r="AL99" s="14"/>
      <c r="AM99" s="14"/>
      <c r="AN99" s="14"/>
      <c r="AO99" s="14"/>
      <c r="AP99" s="14"/>
      <c r="AQ99" s="14"/>
      <c r="AR99" s="14"/>
      <c r="AS99" s="14"/>
      <c r="AT99" s="14"/>
      <c r="AU99" s="14"/>
      <c r="AV99" s="14"/>
      <c r="AW99" s="14"/>
      <c r="AX99" s="14"/>
      <c r="AY99" s="14"/>
      <c r="AZ99" s="14"/>
      <c r="BA99" s="14"/>
      <c r="BB99" s="14"/>
      <c r="BC99" s="14"/>
      <c r="BD99" s="14"/>
      <c r="BE99" s="14"/>
      <c r="BF99" s="14"/>
      <c r="BG99" s="14"/>
      <c r="BH99" s="14"/>
      <c r="BI99" s="14"/>
      <c r="BJ99" s="14"/>
      <c r="BK99" s="14"/>
      <c r="BL99" s="14"/>
      <c r="BM99" s="14"/>
      <c r="BN99" s="14"/>
      <c r="BO99" s="14"/>
      <c r="BP99" s="14"/>
      <c r="BQ99" s="14"/>
      <c r="BR99" s="14"/>
      <c r="BS99" s="14"/>
      <c r="BT99" s="14"/>
      <c r="BU99" s="14"/>
      <c r="BV99" s="14"/>
      <c r="BW99" s="14"/>
      <c r="BX99" s="14"/>
      <c r="BY99" s="14"/>
      <c r="BZ99" s="14"/>
      <c r="CA99" s="14"/>
      <c r="CB99" s="14"/>
      <c r="CC99" s="14"/>
      <c r="CD99" s="14"/>
      <c r="CE99" s="14"/>
      <c r="CF99" s="14"/>
      <c r="CG99" s="14"/>
      <c r="CH99" s="14"/>
      <c r="CI99" s="14"/>
    </row>
    <row r="100" spans="1:87" ht="14.85" customHeight="1">
      <c r="A100" s="64"/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  <c r="AA100" s="14"/>
      <c r="AB100" s="14"/>
      <c r="AC100" s="14"/>
      <c r="AD100" s="14"/>
      <c r="AE100" s="14"/>
      <c r="AF100" s="14"/>
      <c r="AG100" s="14"/>
      <c r="AH100" s="14"/>
      <c r="AI100" s="14"/>
      <c r="AJ100" s="14"/>
      <c r="AK100" s="14"/>
      <c r="AL100" s="14"/>
      <c r="AM100" s="14"/>
      <c r="AN100" s="14"/>
      <c r="AO100" s="14"/>
      <c r="AP100" s="14"/>
      <c r="AQ100" s="14"/>
      <c r="AR100" s="14"/>
      <c r="AS100" s="14"/>
      <c r="AT100" s="14"/>
      <c r="AU100" s="14"/>
      <c r="AV100" s="14"/>
      <c r="AW100" s="14"/>
      <c r="AX100" s="14"/>
      <c r="AY100" s="14"/>
      <c r="AZ100" s="14"/>
      <c r="BA100" s="14"/>
      <c r="BB100" s="14"/>
      <c r="BC100" s="14"/>
      <c r="BD100" s="14"/>
      <c r="BE100" s="14"/>
      <c r="BF100" s="14"/>
      <c r="BG100" s="14"/>
      <c r="BH100" s="14"/>
      <c r="BI100" s="14"/>
      <c r="BJ100" s="14"/>
      <c r="BK100" s="14"/>
      <c r="BL100" s="14"/>
      <c r="BM100" s="14"/>
      <c r="BN100" s="14"/>
      <c r="BO100" s="14"/>
      <c r="BP100" s="14"/>
      <c r="BQ100" s="14"/>
      <c r="BR100" s="14"/>
      <c r="BS100" s="14"/>
      <c r="BT100" s="14"/>
      <c r="BU100" s="14"/>
      <c r="BV100" s="14"/>
      <c r="BW100" s="14"/>
      <c r="BX100" s="14"/>
      <c r="BY100" s="14"/>
      <c r="BZ100" s="14"/>
      <c r="CA100" s="14"/>
      <c r="CB100" s="14"/>
      <c r="CC100" s="14"/>
      <c r="CD100" s="14"/>
      <c r="CE100" s="14"/>
      <c r="CF100" s="14"/>
      <c r="CG100" s="14"/>
      <c r="CH100" s="14"/>
      <c r="CI100" s="14"/>
    </row>
    <row r="101" spans="1:87" ht="14.85" customHeight="1">
      <c r="A101" s="64"/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  <c r="AA101" s="14"/>
      <c r="AB101" s="14"/>
      <c r="AC101" s="14"/>
      <c r="AD101" s="14"/>
      <c r="AE101" s="14"/>
      <c r="AF101" s="14"/>
      <c r="AG101" s="14"/>
      <c r="AH101" s="14"/>
      <c r="AI101" s="14"/>
      <c r="AJ101" s="14"/>
      <c r="AK101" s="14"/>
      <c r="AL101" s="14"/>
      <c r="AM101" s="14"/>
      <c r="AN101" s="14"/>
      <c r="AO101" s="14"/>
      <c r="AP101" s="14"/>
      <c r="AQ101" s="14"/>
      <c r="AR101" s="14"/>
      <c r="AS101" s="14"/>
      <c r="AT101" s="14"/>
      <c r="AU101" s="14"/>
      <c r="AV101" s="14"/>
      <c r="AW101" s="14"/>
      <c r="AX101" s="14"/>
      <c r="AY101" s="14"/>
      <c r="AZ101" s="14"/>
      <c r="BA101" s="14"/>
      <c r="BB101" s="14"/>
      <c r="BC101" s="14"/>
      <c r="BD101" s="14"/>
      <c r="BE101" s="14"/>
      <c r="BF101" s="14"/>
      <c r="BG101" s="14"/>
      <c r="BH101" s="14"/>
      <c r="BI101" s="14"/>
      <c r="BJ101" s="14"/>
      <c r="BK101" s="14"/>
      <c r="BL101" s="14"/>
      <c r="BM101" s="14"/>
      <c r="BN101" s="14"/>
      <c r="BO101" s="14"/>
      <c r="BP101" s="14"/>
      <c r="BQ101" s="14"/>
      <c r="BR101" s="14"/>
      <c r="BS101" s="14"/>
      <c r="BT101" s="14"/>
      <c r="BU101" s="14"/>
      <c r="BV101" s="14"/>
      <c r="BW101" s="14"/>
      <c r="BX101" s="14"/>
      <c r="BY101" s="14"/>
      <c r="BZ101" s="14"/>
      <c r="CA101" s="14"/>
      <c r="CB101" s="14"/>
      <c r="CC101" s="14"/>
      <c r="CD101" s="14"/>
      <c r="CE101" s="14"/>
      <c r="CF101" s="14"/>
      <c r="CG101" s="14"/>
      <c r="CH101" s="14"/>
      <c r="CI101" s="14"/>
    </row>
    <row r="102" spans="1:87" ht="14.85" customHeight="1">
      <c r="A102" s="64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  <c r="AA102" s="14"/>
      <c r="AB102" s="14"/>
      <c r="AC102" s="14"/>
      <c r="AD102" s="14"/>
      <c r="AE102" s="14"/>
      <c r="AF102" s="14"/>
      <c r="AG102" s="14"/>
      <c r="AH102" s="14"/>
      <c r="AI102" s="14"/>
      <c r="AJ102" s="14"/>
      <c r="AK102" s="14"/>
      <c r="AL102" s="14"/>
      <c r="AM102" s="14"/>
      <c r="AN102" s="14"/>
      <c r="AO102" s="14"/>
      <c r="AP102" s="14"/>
      <c r="AQ102" s="14"/>
      <c r="AR102" s="14"/>
      <c r="AS102" s="14"/>
      <c r="AT102" s="14"/>
      <c r="AU102" s="14"/>
      <c r="AV102" s="14"/>
      <c r="AW102" s="14"/>
      <c r="AX102" s="14"/>
      <c r="AY102" s="14"/>
      <c r="AZ102" s="14"/>
      <c r="BA102" s="14"/>
      <c r="BB102" s="14"/>
      <c r="BC102" s="14"/>
      <c r="BD102" s="14"/>
      <c r="BE102" s="14"/>
      <c r="BF102" s="14"/>
      <c r="BG102" s="14"/>
      <c r="BH102" s="14"/>
      <c r="BI102" s="14"/>
      <c r="BJ102" s="14"/>
      <c r="BK102" s="14"/>
      <c r="BL102" s="14"/>
      <c r="BM102" s="14"/>
      <c r="BN102" s="14"/>
      <c r="BO102" s="14"/>
      <c r="BP102" s="14"/>
      <c r="BQ102" s="14"/>
      <c r="BR102" s="14"/>
      <c r="BS102" s="14"/>
      <c r="BT102" s="14"/>
      <c r="BU102" s="14"/>
      <c r="BV102" s="14"/>
      <c r="BW102" s="14"/>
      <c r="BX102" s="14"/>
      <c r="BY102" s="14"/>
      <c r="BZ102" s="14"/>
      <c r="CA102" s="14"/>
      <c r="CB102" s="14"/>
      <c r="CC102" s="14"/>
      <c r="CD102" s="14"/>
      <c r="CE102" s="14"/>
      <c r="CF102" s="14"/>
      <c r="CG102" s="14"/>
      <c r="CH102" s="14"/>
      <c r="CI102" s="14"/>
    </row>
    <row r="103" spans="1:87" ht="14.85" customHeight="1">
      <c r="A103" s="6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  <c r="AF103" s="14"/>
      <c r="AG103" s="14"/>
      <c r="AH103" s="14"/>
      <c r="AI103" s="14"/>
      <c r="AJ103" s="14"/>
      <c r="AK103" s="14"/>
      <c r="AL103" s="14"/>
      <c r="AM103" s="14"/>
      <c r="AN103" s="14"/>
      <c r="AO103" s="14"/>
      <c r="AP103" s="14"/>
      <c r="AQ103" s="14"/>
      <c r="AR103" s="14"/>
      <c r="AS103" s="14"/>
      <c r="AT103" s="14"/>
      <c r="AU103" s="14"/>
      <c r="AV103" s="14"/>
      <c r="AW103" s="14"/>
      <c r="AX103" s="14"/>
      <c r="AY103" s="14"/>
      <c r="AZ103" s="14"/>
      <c r="BA103" s="14"/>
      <c r="BB103" s="14"/>
      <c r="BC103" s="14"/>
      <c r="BD103" s="14"/>
      <c r="BE103" s="14"/>
      <c r="BF103" s="14"/>
      <c r="BG103" s="14"/>
      <c r="BH103" s="14"/>
      <c r="BI103" s="14"/>
      <c r="BJ103" s="14"/>
      <c r="BK103" s="14"/>
      <c r="BL103" s="14"/>
      <c r="BM103" s="14"/>
      <c r="BN103" s="14"/>
      <c r="BO103" s="14"/>
      <c r="BP103" s="14"/>
      <c r="BQ103" s="14"/>
      <c r="BR103" s="14"/>
      <c r="BS103" s="14"/>
      <c r="BT103" s="14"/>
      <c r="BU103" s="14"/>
      <c r="BV103" s="14"/>
      <c r="BW103" s="14"/>
      <c r="BX103" s="14"/>
      <c r="BY103" s="14"/>
      <c r="BZ103" s="14"/>
      <c r="CA103" s="14"/>
      <c r="CB103" s="14"/>
      <c r="CC103" s="14"/>
      <c r="CD103" s="14"/>
      <c r="CE103" s="14"/>
      <c r="CF103" s="14"/>
      <c r="CG103" s="14"/>
      <c r="CH103" s="14"/>
      <c r="CI103" s="14"/>
    </row>
    <row r="104" spans="1:87" ht="14.85" customHeight="1">
      <c r="A104" s="6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  <c r="AF104" s="14"/>
      <c r="AG104" s="14"/>
      <c r="AH104" s="14"/>
      <c r="AI104" s="14"/>
      <c r="AJ104" s="14"/>
      <c r="AK104" s="14"/>
      <c r="AL104" s="14"/>
      <c r="AM104" s="14"/>
      <c r="AN104" s="14"/>
      <c r="AO104" s="14"/>
      <c r="AP104" s="14"/>
      <c r="AQ104" s="14"/>
      <c r="AR104" s="14"/>
      <c r="AS104" s="14"/>
      <c r="AT104" s="14"/>
      <c r="AU104" s="14"/>
      <c r="AV104" s="14"/>
      <c r="AW104" s="14"/>
      <c r="AX104" s="14"/>
      <c r="AY104" s="14"/>
      <c r="AZ104" s="14"/>
      <c r="BA104" s="14"/>
      <c r="BB104" s="14"/>
      <c r="BC104" s="14"/>
      <c r="BD104" s="14"/>
      <c r="BE104" s="14"/>
      <c r="BF104" s="14"/>
      <c r="BG104" s="14"/>
      <c r="BH104" s="14"/>
      <c r="BI104" s="14"/>
      <c r="BJ104" s="14"/>
      <c r="BK104" s="14"/>
      <c r="BL104" s="14"/>
      <c r="BM104" s="14"/>
      <c r="BN104" s="14"/>
      <c r="BO104" s="14"/>
      <c r="BP104" s="14"/>
      <c r="BQ104" s="14"/>
      <c r="BR104" s="14"/>
      <c r="BS104" s="14"/>
      <c r="BT104" s="14"/>
      <c r="BU104" s="14"/>
      <c r="BV104" s="14"/>
      <c r="BW104" s="14"/>
      <c r="BX104" s="14"/>
      <c r="BY104" s="14"/>
      <c r="BZ104" s="14"/>
      <c r="CA104" s="14"/>
      <c r="CB104" s="14"/>
      <c r="CC104" s="14"/>
      <c r="CD104" s="14"/>
      <c r="CE104" s="14"/>
      <c r="CF104" s="14"/>
      <c r="CG104" s="14"/>
      <c r="CH104" s="14"/>
      <c r="CI104" s="14"/>
    </row>
    <row r="105" spans="1:87" ht="14.85" customHeight="1">
      <c r="A105" s="64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  <c r="AF105" s="14"/>
      <c r="AG105" s="14"/>
      <c r="AH105" s="14"/>
      <c r="AI105" s="14"/>
      <c r="AJ105" s="14"/>
      <c r="AK105" s="14"/>
      <c r="AL105" s="14"/>
      <c r="AM105" s="14"/>
      <c r="AN105" s="14"/>
      <c r="AO105" s="14"/>
      <c r="AP105" s="14"/>
      <c r="AQ105" s="14"/>
      <c r="AR105" s="14"/>
      <c r="AS105" s="14"/>
      <c r="AT105" s="14"/>
      <c r="AU105" s="14"/>
      <c r="AV105" s="14"/>
      <c r="AW105" s="14"/>
      <c r="AX105" s="14"/>
      <c r="AY105" s="14"/>
      <c r="AZ105" s="14"/>
      <c r="BA105" s="14"/>
      <c r="BB105" s="14"/>
      <c r="BC105" s="14"/>
      <c r="BD105" s="14"/>
      <c r="BE105" s="14"/>
      <c r="BF105" s="14"/>
      <c r="BG105" s="14"/>
      <c r="BH105" s="14"/>
      <c r="BI105" s="14"/>
      <c r="BJ105" s="14"/>
      <c r="BK105" s="14"/>
      <c r="BL105" s="14"/>
      <c r="BM105" s="14"/>
      <c r="BN105" s="14"/>
      <c r="BO105" s="14"/>
      <c r="BP105" s="14"/>
      <c r="BQ105" s="14"/>
      <c r="BR105" s="14"/>
      <c r="BS105" s="14"/>
      <c r="BT105" s="14"/>
      <c r="BU105" s="14"/>
      <c r="BV105" s="14"/>
      <c r="BW105" s="14"/>
      <c r="BX105" s="14"/>
      <c r="BY105" s="14"/>
      <c r="BZ105" s="14"/>
      <c r="CA105" s="14"/>
      <c r="CB105" s="14"/>
      <c r="CC105" s="14"/>
      <c r="CD105" s="14"/>
      <c r="CE105" s="14"/>
      <c r="CF105" s="14"/>
      <c r="CG105" s="14"/>
      <c r="CH105" s="14"/>
      <c r="CI105" s="14"/>
    </row>
    <row r="106" spans="1:87" ht="14.85" customHeight="1">
      <c r="A106" s="64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E106" s="14"/>
      <c r="AF106" s="14"/>
      <c r="AG106" s="14"/>
      <c r="AH106" s="14"/>
      <c r="AI106" s="14"/>
      <c r="AJ106" s="14"/>
      <c r="AK106" s="14"/>
      <c r="AL106" s="14"/>
      <c r="AM106" s="14"/>
      <c r="AN106" s="14"/>
      <c r="AO106" s="14"/>
      <c r="AP106" s="14"/>
      <c r="AQ106" s="14"/>
      <c r="AR106" s="14"/>
      <c r="AS106" s="14"/>
      <c r="AT106" s="14"/>
      <c r="AU106" s="14"/>
      <c r="AV106" s="14"/>
      <c r="AW106" s="14"/>
      <c r="AX106" s="14"/>
      <c r="AY106" s="14"/>
      <c r="AZ106" s="14"/>
      <c r="BA106" s="14"/>
      <c r="BB106" s="14"/>
      <c r="BC106" s="14"/>
      <c r="BD106" s="14"/>
      <c r="BE106" s="14"/>
      <c r="BF106" s="14"/>
      <c r="BG106" s="14"/>
      <c r="BH106" s="14"/>
      <c r="BI106" s="14"/>
      <c r="BJ106" s="14"/>
      <c r="BK106" s="14"/>
      <c r="BL106" s="14"/>
      <c r="BM106" s="14"/>
      <c r="BN106" s="14"/>
      <c r="BO106" s="14"/>
      <c r="BP106" s="14"/>
      <c r="BQ106" s="14"/>
      <c r="BR106" s="14"/>
      <c r="BS106" s="14"/>
      <c r="BT106" s="14"/>
      <c r="BU106" s="14"/>
      <c r="BV106" s="14"/>
      <c r="BW106" s="14"/>
      <c r="BX106" s="14"/>
      <c r="BY106" s="14"/>
      <c r="BZ106" s="14"/>
      <c r="CA106" s="14"/>
      <c r="CB106" s="14"/>
      <c r="CC106" s="14"/>
      <c r="CD106" s="14"/>
      <c r="CE106" s="14"/>
      <c r="CF106" s="14"/>
      <c r="CG106" s="14"/>
      <c r="CH106" s="14"/>
      <c r="CI106" s="14"/>
    </row>
    <row r="107" spans="1:87" ht="14.85" customHeight="1">
      <c r="A107" s="64"/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  <c r="AA107" s="14"/>
      <c r="AB107" s="14"/>
      <c r="AC107" s="14"/>
      <c r="AD107" s="14"/>
      <c r="AE107" s="14"/>
      <c r="AF107" s="14"/>
      <c r="AG107" s="14"/>
      <c r="AH107" s="14"/>
      <c r="AI107" s="14"/>
      <c r="AJ107" s="14"/>
      <c r="AK107" s="14"/>
      <c r="AL107" s="14"/>
      <c r="AM107" s="14"/>
      <c r="AN107" s="14"/>
      <c r="AO107" s="14"/>
      <c r="AP107" s="14"/>
      <c r="AQ107" s="14"/>
      <c r="AR107" s="14"/>
      <c r="AS107" s="14"/>
      <c r="AT107" s="14"/>
      <c r="AU107" s="14"/>
      <c r="AV107" s="14"/>
      <c r="AW107" s="14"/>
      <c r="AX107" s="14"/>
      <c r="AY107" s="14"/>
      <c r="AZ107" s="14"/>
      <c r="BA107" s="14"/>
      <c r="BB107" s="14"/>
      <c r="BC107" s="14"/>
      <c r="BD107" s="14"/>
      <c r="BE107" s="14"/>
      <c r="BF107" s="14"/>
      <c r="BG107" s="14"/>
      <c r="BH107" s="14"/>
      <c r="BI107" s="14"/>
      <c r="BJ107" s="14"/>
      <c r="BK107" s="14"/>
      <c r="BL107" s="14"/>
      <c r="BM107" s="14"/>
      <c r="BN107" s="14"/>
      <c r="BO107" s="14"/>
      <c r="BP107" s="14"/>
      <c r="BQ107" s="14"/>
      <c r="BR107" s="14"/>
      <c r="BS107" s="14"/>
      <c r="BT107" s="14"/>
      <c r="BU107" s="14"/>
      <c r="BV107" s="14"/>
      <c r="BW107" s="14"/>
      <c r="BX107" s="14"/>
      <c r="BY107" s="14"/>
      <c r="BZ107" s="14"/>
      <c r="CA107" s="14"/>
      <c r="CB107" s="14"/>
      <c r="CC107" s="14"/>
      <c r="CD107" s="14"/>
      <c r="CE107" s="14"/>
      <c r="CF107" s="14"/>
      <c r="CG107" s="14"/>
      <c r="CH107" s="14"/>
      <c r="CI107" s="14"/>
    </row>
    <row r="108" spans="1:87" ht="14.85" customHeight="1">
      <c r="A108" s="64"/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  <c r="AA108" s="14"/>
      <c r="AB108" s="14"/>
      <c r="AC108" s="14"/>
      <c r="AD108" s="14"/>
      <c r="AE108" s="14"/>
      <c r="AF108" s="14"/>
      <c r="AG108" s="14"/>
      <c r="AH108" s="14"/>
      <c r="AI108" s="14"/>
      <c r="AJ108" s="14"/>
      <c r="AK108" s="14"/>
      <c r="AL108" s="14"/>
      <c r="AM108" s="14"/>
      <c r="AN108" s="14"/>
      <c r="AO108" s="14"/>
      <c r="AP108" s="14"/>
      <c r="AQ108" s="14"/>
      <c r="AR108" s="14"/>
      <c r="AS108" s="14"/>
      <c r="AT108" s="14"/>
      <c r="AU108" s="14"/>
      <c r="AV108" s="14"/>
      <c r="AW108" s="14"/>
      <c r="AX108" s="14"/>
      <c r="AY108" s="14"/>
      <c r="AZ108" s="14"/>
      <c r="BA108" s="14"/>
      <c r="BB108" s="14"/>
      <c r="BC108" s="14"/>
      <c r="BD108" s="14"/>
      <c r="BE108" s="14"/>
      <c r="BF108" s="14"/>
      <c r="BG108" s="14"/>
      <c r="BH108" s="14"/>
      <c r="BI108" s="14"/>
      <c r="BJ108" s="14"/>
      <c r="BK108" s="14"/>
      <c r="BL108" s="14"/>
      <c r="BM108" s="14"/>
      <c r="BN108" s="14"/>
      <c r="BO108" s="14"/>
      <c r="BP108" s="14"/>
      <c r="BQ108" s="14"/>
      <c r="BR108" s="14"/>
      <c r="BS108" s="14"/>
      <c r="BT108" s="14"/>
      <c r="BU108" s="14"/>
      <c r="BV108" s="14"/>
      <c r="BW108" s="14"/>
      <c r="BX108" s="14"/>
      <c r="BY108" s="14"/>
      <c r="BZ108" s="14"/>
      <c r="CA108" s="14"/>
      <c r="CB108" s="14"/>
      <c r="CC108" s="14"/>
      <c r="CD108" s="14"/>
      <c r="CE108" s="14"/>
      <c r="CF108" s="14"/>
      <c r="CG108" s="14"/>
      <c r="CH108" s="14"/>
      <c r="CI108" s="14"/>
    </row>
    <row r="109" spans="1:87" ht="14.85" customHeight="1">
      <c r="A109" s="64"/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  <c r="AA109" s="14"/>
      <c r="AB109" s="14"/>
      <c r="AC109" s="14"/>
      <c r="AD109" s="14"/>
      <c r="AE109" s="14"/>
      <c r="AF109" s="14"/>
      <c r="AG109" s="14"/>
      <c r="AH109" s="14"/>
      <c r="AI109" s="14"/>
      <c r="AJ109" s="14"/>
      <c r="AK109" s="14"/>
      <c r="AL109" s="14"/>
      <c r="AM109" s="14"/>
      <c r="AN109" s="14"/>
      <c r="AO109" s="14"/>
      <c r="AP109" s="14"/>
      <c r="AQ109" s="14"/>
      <c r="AR109" s="14"/>
      <c r="AS109" s="14"/>
      <c r="AT109" s="14"/>
      <c r="AU109" s="14"/>
      <c r="AV109" s="14"/>
      <c r="AW109" s="14"/>
      <c r="AX109" s="14"/>
      <c r="AY109" s="14"/>
      <c r="AZ109" s="14"/>
      <c r="BA109" s="14"/>
      <c r="BB109" s="14"/>
      <c r="BC109" s="14"/>
      <c r="BD109" s="14"/>
      <c r="BE109" s="14"/>
      <c r="BF109" s="14"/>
      <c r="BG109" s="14"/>
      <c r="BH109" s="14"/>
      <c r="BI109" s="14"/>
      <c r="BJ109" s="14"/>
      <c r="BK109" s="14"/>
      <c r="BL109" s="14"/>
      <c r="BM109" s="14"/>
      <c r="BN109" s="14"/>
      <c r="BO109" s="14"/>
      <c r="BP109" s="14"/>
      <c r="BQ109" s="14"/>
      <c r="BR109" s="14"/>
      <c r="BS109" s="14"/>
      <c r="BT109" s="14"/>
      <c r="BU109" s="14"/>
      <c r="BV109" s="14"/>
      <c r="BW109" s="14"/>
      <c r="BX109" s="14"/>
      <c r="BY109" s="14"/>
      <c r="BZ109" s="14"/>
      <c r="CA109" s="14"/>
      <c r="CB109" s="14"/>
      <c r="CC109" s="14"/>
      <c r="CD109" s="14"/>
      <c r="CE109" s="14"/>
      <c r="CF109" s="14"/>
      <c r="CG109" s="14"/>
      <c r="CH109" s="14"/>
      <c r="CI109" s="14"/>
    </row>
    <row r="110" spans="1:87" ht="14.85" customHeight="1">
      <c r="A110" s="64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  <c r="AA110" s="14"/>
      <c r="AB110" s="14"/>
      <c r="AC110" s="14"/>
      <c r="AD110" s="14"/>
      <c r="AE110" s="14"/>
      <c r="AF110" s="14"/>
      <c r="AG110" s="14"/>
      <c r="AH110" s="14"/>
      <c r="AI110" s="14"/>
      <c r="AJ110" s="14"/>
      <c r="AK110" s="14"/>
      <c r="AL110" s="14"/>
      <c r="AM110" s="14"/>
      <c r="AN110" s="14"/>
      <c r="AO110" s="14"/>
      <c r="AP110" s="14"/>
      <c r="AQ110" s="14"/>
      <c r="AR110" s="14"/>
      <c r="AS110" s="14"/>
      <c r="AT110" s="14"/>
      <c r="AU110" s="14"/>
      <c r="AV110" s="14"/>
      <c r="AW110" s="14"/>
      <c r="AX110" s="14"/>
      <c r="AY110" s="14"/>
      <c r="AZ110" s="14"/>
      <c r="BA110" s="14"/>
      <c r="BB110" s="14"/>
      <c r="BC110" s="14"/>
      <c r="BD110" s="14"/>
      <c r="BE110" s="14"/>
      <c r="BF110" s="14"/>
      <c r="BG110" s="14"/>
      <c r="BH110" s="14"/>
      <c r="BI110" s="14"/>
      <c r="BJ110" s="14"/>
      <c r="BK110" s="14"/>
      <c r="BL110" s="14"/>
      <c r="BM110" s="14"/>
      <c r="BN110" s="14"/>
      <c r="BO110" s="14"/>
      <c r="BP110" s="14"/>
      <c r="BQ110" s="14"/>
      <c r="BR110" s="14"/>
      <c r="BS110" s="14"/>
      <c r="BT110" s="14"/>
      <c r="BU110" s="14"/>
      <c r="BV110" s="14"/>
      <c r="BW110" s="14"/>
      <c r="BX110" s="14"/>
      <c r="BY110" s="14"/>
      <c r="BZ110" s="14"/>
      <c r="CA110" s="14"/>
      <c r="CB110" s="14"/>
      <c r="CC110" s="14"/>
      <c r="CD110" s="14"/>
      <c r="CE110" s="14"/>
      <c r="CF110" s="14"/>
      <c r="CG110" s="14"/>
      <c r="CH110" s="14"/>
      <c r="CI110" s="14"/>
    </row>
    <row r="111" spans="1:87" ht="14.85" customHeight="1">
      <c r="A111" s="64"/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  <c r="AA111" s="14"/>
      <c r="AB111" s="14"/>
      <c r="AC111" s="14"/>
      <c r="AD111" s="14"/>
      <c r="AE111" s="14"/>
      <c r="AF111" s="14"/>
      <c r="AG111" s="14"/>
      <c r="AH111" s="14"/>
      <c r="AI111" s="14"/>
      <c r="AJ111" s="14"/>
      <c r="AK111" s="14"/>
      <c r="AL111" s="14"/>
      <c r="AM111" s="14"/>
      <c r="AN111" s="14"/>
      <c r="AO111" s="14"/>
      <c r="AP111" s="14"/>
      <c r="AQ111" s="14"/>
      <c r="AR111" s="14"/>
      <c r="AS111" s="14"/>
      <c r="AT111" s="14"/>
      <c r="AU111" s="14"/>
      <c r="AV111" s="14"/>
      <c r="AW111" s="14"/>
      <c r="AX111" s="14"/>
      <c r="AY111" s="14"/>
      <c r="AZ111" s="14"/>
      <c r="BA111" s="14"/>
      <c r="BB111" s="14"/>
      <c r="BC111" s="14"/>
      <c r="BD111" s="14"/>
      <c r="BE111" s="14"/>
      <c r="BF111" s="14"/>
      <c r="BG111" s="14"/>
      <c r="BH111" s="14"/>
      <c r="BI111" s="14"/>
      <c r="BJ111" s="14"/>
      <c r="BK111" s="14"/>
      <c r="BL111" s="14"/>
      <c r="BM111" s="14"/>
      <c r="BN111" s="14"/>
      <c r="BO111" s="14"/>
      <c r="BP111" s="14"/>
      <c r="BQ111" s="14"/>
      <c r="BR111" s="14"/>
      <c r="BS111" s="14"/>
      <c r="BT111" s="14"/>
      <c r="BU111" s="14"/>
      <c r="BV111" s="14"/>
      <c r="BW111" s="14"/>
      <c r="BX111" s="14"/>
      <c r="BY111" s="14"/>
      <c r="BZ111" s="14"/>
      <c r="CA111" s="14"/>
      <c r="CB111" s="14"/>
      <c r="CC111" s="14"/>
      <c r="CD111" s="14"/>
      <c r="CE111" s="14"/>
      <c r="CF111" s="14"/>
      <c r="CG111" s="14"/>
      <c r="CH111" s="14"/>
      <c r="CI111" s="14"/>
    </row>
    <row r="112" spans="1:87" ht="14.85" customHeight="1">
      <c r="A112" s="64"/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  <c r="AA112" s="14"/>
      <c r="AB112" s="14"/>
      <c r="AC112" s="14"/>
      <c r="AD112" s="14"/>
      <c r="AE112" s="14"/>
      <c r="AF112" s="14"/>
      <c r="AG112" s="14"/>
      <c r="AH112" s="14"/>
      <c r="AI112" s="14"/>
      <c r="AJ112" s="14"/>
      <c r="AK112" s="14"/>
      <c r="AL112" s="14"/>
      <c r="AM112" s="14"/>
      <c r="AN112" s="14"/>
      <c r="AO112" s="14"/>
      <c r="AP112" s="14"/>
      <c r="AQ112" s="14"/>
      <c r="AR112" s="14"/>
      <c r="AS112" s="14"/>
      <c r="AT112" s="14"/>
      <c r="AU112" s="14"/>
      <c r="AV112" s="14"/>
      <c r="AW112" s="14"/>
      <c r="AX112" s="14"/>
      <c r="AY112" s="14"/>
      <c r="AZ112" s="14"/>
      <c r="BA112" s="14"/>
      <c r="BB112" s="14"/>
      <c r="BC112" s="14"/>
      <c r="BD112" s="14"/>
      <c r="BE112" s="14"/>
      <c r="BF112" s="14"/>
      <c r="BG112" s="14"/>
      <c r="BH112" s="14"/>
      <c r="BI112" s="14"/>
      <c r="BJ112" s="14"/>
      <c r="BK112" s="14"/>
      <c r="BL112" s="14"/>
      <c r="BM112" s="14"/>
      <c r="BN112" s="14"/>
      <c r="BO112" s="14"/>
      <c r="BP112" s="14"/>
      <c r="BQ112" s="14"/>
      <c r="BR112" s="14"/>
      <c r="BS112" s="14"/>
      <c r="BT112" s="14"/>
      <c r="BU112" s="14"/>
      <c r="BV112" s="14"/>
      <c r="BW112" s="14"/>
      <c r="BX112" s="14"/>
      <c r="BY112" s="14"/>
      <c r="BZ112" s="14"/>
      <c r="CA112" s="14"/>
      <c r="CB112" s="14"/>
      <c r="CC112" s="14"/>
      <c r="CD112" s="14"/>
      <c r="CE112" s="14"/>
      <c r="CF112" s="14"/>
      <c r="CG112" s="14"/>
      <c r="CH112" s="14"/>
      <c r="CI112" s="14"/>
    </row>
    <row r="113" spans="1:87" ht="14.85" customHeight="1">
      <c r="A113" s="64"/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  <c r="AA113" s="14"/>
      <c r="AB113" s="14"/>
      <c r="AC113" s="14"/>
      <c r="AD113" s="14"/>
      <c r="AE113" s="14"/>
      <c r="AF113" s="14"/>
      <c r="AG113" s="14"/>
      <c r="AH113" s="14"/>
      <c r="AI113" s="14"/>
      <c r="AJ113" s="14"/>
      <c r="AK113" s="14"/>
      <c r="AL113" s="14"/>
      <c r="AM113" s="14"/>
      <c r="AN113" s="14"/>
      <c r="AO113" s="14"/>
      <c r="AP113" s="14"/>
      <c r="AQ113" s="14"/>
      <c r="AR113" s="14"/>
      <c r="AS113" s="14"/>
      <c r="AT113" s="14"/>
      <c r="AU113" s="14"/>
      <c r="AV113" s="14"/>
      <c r="AW113" s="14"/>
      <c r="AX113" s="14"/>
      <c r="AY113" s="14"/>
      <c r="AZ113" s="14"/>
      <c r="BA113" s="14"/>
      <c r="BB113" s="14"/>
      <c r="BC113" s="14"/>
      <c r="BD113" s="14"/>
      <c r="BE113" s="14"/>
      <c r="BF113" s="14"/>
      <c r="BG113" s="14"/>
      <c r="BH113" s="14"/>
      <c r="BI113" s="14"/>
      <c r="BJ113" s="14"/>
      <c r="BK113" s="14"/>
      <c r="BL113" s="14"/>
      <c r="BM113" s="14"/>
      <c r="BN113" s="14"/>
      <c r="BO113" s="14"/>
      <c r="BP113" s="14"/>
      <c r="BQ113" s="14"/>
      <c r="BR113" s="14"/>
      <c r="BS113" s="14"/>
      <c r="BT113" s="14"/>
      <c r="BU113" s="14"/>
      <c r="BV113" s="14"/>
      <c r="BW113" s="14"/>
      <c r="BX113" s="14"/>
      <c r="BY113" s="14"/>
      <c r="BZ113" s="14"/>
      <c r="CA113" s="14"/>
      <c r="CB113" s="14"/>
      <c r="CC113" s="14"/>
      <c r="CD113" s="14"/>
      <c r="CE113" s="14"/>
      <c r="CF113" s="14"/>
      <c r="CG113" s="14"/>
      <c r="CH113" s="14"/>
      <c r="CI113" s="14"/>
    </row>
    <row r="114" spans="1:87" ht="14.85" customHeight="1">
      <c r="A114" s="64"/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  <c r="AA114" s="14"/>
      <c r="AB114" s="14"/>
      <c r="AC114" s="14"/>
      <c r="AD114" s="14"/>
      <c r="AE114" s="14"/>
      <c r="AF114" s="14"/>
      <c r="AG114" s="14"/>
      <c r="AH114" s="14"/>
      <c r="AI114" s="14"/>
      <c r="AJ114" s="14"/>
      <c r="AK114" s="14"/>
      <c r="AL114" s="14"/>
      <c r="AM114" s="14"/>
      <c r="AN114" s="14"/>
      <c r="AO114" s="14"/>
      <c r="AP114" s="14"/>
      <c r="AQ114" s="14"/>
      <c r="AR114" s="14"/>
      <c r="AS114" s="14"/>
      <c r="AT114" s="14"/>
      <c r="AU114" s="14"/>
      <c r="AV114" s="14"/>
      <c r="AW114" s="14"/>
      <c r="AX114" s="14"/>
      <c r="AY114" s="14"/>
      <c r="AZ114" s="14"/>
      <c r="BA114" s="14"/>
      <c r="BB114" s="14"/>
      <c r="BC114" s="14"/>
      <c r="BD114" s="14"/>
      <c r="BE114" s="14"/>
      <c r="BF114" s="14"/>
      <c r="BG114" s="14"/>
      <c r="BH114" s="14"/>
      <c r="BI114" s="14"/>
      <c r="BJ114" s="14"/>
      <c r="BK114" s="14"/>
      <c r="BL114" s="14"/>
      <c r="BM114" s="14"/>
      <c r="BN114" s="14"/>
      <c r="BO114" s="14"/>
      <c r="BP114" s="14"/>
      <c r="BQ114" s="14"/>
      <c r="BR114" s="14"/>
      <c r="BS114" s="14"/>
      <c r="BT114" s="14"/>
      <c r="BU114" s="14"/>
      <c r="BV114" s="14"/>
      <c r="BW114" s="14"/>
      <c r="BX114" s="14"/>
      <c r="BY114" s="14"/>
      <c r="BZ114" s="14"/>
      <c r="CA114" s="14"/>
      <c r="CB114" s="14"/>
      <c r="CC114" s="14"/>
      <c r="CD114" s="14"/>
      <c r="CE114" s="14"/>
      <c r="CF114" s="14"/>
      <c r="CG114" s="14"/>
      <c r="CH114" s="14"/>
      <c r="CI114" s="14"/>
    </row>
    <row r="115" spans="1:87" ht="14.85" customHeight="1">
      <c r="A115" s="64"/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  <c r="AA115" s="14"/>
      <c r="AB115" s="14"/>
      <c r="AC115" s="14"/>
      <c r="AD115" s="14"/>
      <c r="AE115" s="14"/>
      <c r="AF115" s="14"/>
      <c r="AG115" s="14"/>
      <c r="AH115" s="14"/>
      <c r="AI115" s="14"/>
      <c r="AJ115" s="14"/>
      <c r="AK115" s="14"/>
      <c r="AL115" s="14"/>
      <c r="AM115" s="14"/>
      <c r="AN115" s="14"/>
      <c r="AO115" s="14"/>
      <c r="AP115" s="14"/>
      <c r="AQ115" s="14"/>
      <c r="AR115" s="14"/>
      <c r="AS115" s="14"/>
      <c r="AT115" s="14"/>
      <c r="AU115" s="14"/>
      <c r="AV115" s="14"/>
      <c r="AW115" s="14"/>
      <c r="AX115" s="14"/>
      <c r="AY115" s="14"/>
      <c r="AZ115" s="14"/>
      <c r="BA115" s="14"/>
      <c r="BB115" s="14"/>
      <c r="BC115" s="14"/>
      <c r="BD115" s="14"/>
      <c r="BE115" s="14"/>
      <c r="BF115" s="14"/>
      <c r="BG115" s="14"/>
      <c r="BH115" s="14"/>
      <c r="BI115" s="14"/>
      <c r="BJ115" s="14"/>
      <c r="BK115" s="14"/>
      <c r="BL115" s="14"/>
      <c r="BM115" s="14"/>
      <c r="BN115" s="14"/>
      <c r="BO115" s="14"/>
      <c r="BP115" s="14"/>
      <c r="BQ115" s="14"/>
      <c r="BR115" s="14"/>
      <c r="BS115" s="14"/>
      <c r="BT115" s="14"/>
      <c r="BU115" s="14"/>
      <c r="BV115" s="14"/>
      <c r="BW115" s="14"/>
      <c r="BX115" s="14"/>
      <c r="BY115" s="14"/>
      <c r="BZ115" s="14"/>
      <c r="CA115" s="14"/>
      <c r="CB115" s="14"/>
      <c r="CC115" s="14"/>
      <c r="CD115" s="14"/>
      <c r="CE115" s="14"/>
      <c r="CF115" s="14"/>
      <c r="CG115" s="14"/>
      <c r="CH115" s="14"/>
      <c r="CI115" s="14"/>
    </row>
    <row r="116" spans="1:87" ht="14.85" customHeight="1">
      <c r="A116" s="64"/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  <c r="AA116" s="14"/>
      <c r="AB116" s="14"/>
      <c r="AC116" s="14"/>
      <c r="AD116" s="14"/>
      <c r="AE116" s="14"/>
      <c r="AF116" s="14"/>
      <c r="AG116" s="14"/>
      <c r="AH116" s="14"/>
      <c r="AI116" s="14"/>
      <c r="AJ116" s="14"/>
      <c r="AK116" s="14"/>
      <c r="AL116" s="14"/>
      <c r="AM116" s="14"/>
      <c r="AN116" s="14"/>
      <c r="AO116" s="14"/>
      <c r="AP116" s="14"/>
      <c r="AQ116" s="14"/>
      <c r="AR116" s="14"/>
      <c r="AS116" s="14"/>
      <c r="AT116" s="14"/>
      <c r="AU116" s="14"/>
      <c r="AV116" s="14"/>
      <c r="AW116" s="14"/>
      <c r="AX116" s="14"/>
      <c r="AY116" s="14"/>
      <c r="AZ116" s="14"/>
      <c r="BA116" s="14"/>
      <c r="BB116" s="14"/>
      <c r="BC116" s="14"/>
      <c r="BD116" s="14"/>
      <c r="BE116" s="14"/>
      <c r="BF116" s="14"/>
      <c r="BG116" s="14"/>
      <c r="BH116" s="14"/>
      <c r="BI116" s="14"/>
      <c r="BJ116" s="14"/>
      <c r="BK116" s="14"/>
      <c r="BL116" s="14"/>
      <c r="BM116" s="14"/>
      <c r="BN116" s="14"/>
      <c r="BO116" s="14"/>
      <c r="BP116" s="14"/>
      <c r="BQ116" s="14"/>
      <c r="BR116" s="14"/>
      <c r="BS116" s="14"/>
      <c r="BT116" s="14"/>
      <c r="BU116" s="14"/>
      <c r="BV116" s="14"/>
      <c r="BW116" s="14"/>
      <c r="BX116" s="14"/>
      <c r="BY116" s="14"/>
      <c r="BZ116" s="14"/>
      <c r="CA116" s="14"/>
      <c r="CB116" s="14"/>
      <c r="CC116" s="14"/>
      <c r="CD116" s="14"/>
      <c r="CE116" s="14"/>
      <c r="CF116" s="14"/>
      <c r="CG116" s="14"/>
      <c r="CH116" s="14"/>
      <c r="CI116" s="14"/>
    </row>
    <row r="117" spans="1:87" ht="14.85" customHeight="1">
      <c r="A117" s="64"/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  <c r="AA117" s="14"/>
      <c r="AB117" s="14"/>
      <c r="AC117" s="14"/>
      <c r="AD117" s="14"/>
      <c r="AE117" s="14"/>
      <c r="AF117" s="14"/>
      <c r="AG117" s="14"/>
      <c r="AH117" s="14"/>
      <c r="AI117" s="14"/>
      <c r="AJ117" s="14"/>
      <c r="AK117" s="14"/>
      <c r="AL117" s="14"/>
      <c r="AM117" s="14"/>
      <c r="AN117" s="14"/>
      <c r="AO117" s="14"/>
      <c r="AP117" s="14"/>
      <c r="AQ117" s="14"/>
      <c r="AR117" s="14"/>
      <c r="AS117" s="14"/>
      <c r="AT117" s="14"/>
      <c r="AU117" s="14"/>
      <c r="AV117" s="14"/>
      <c r="AW117" s="14"/>
      <c r="AX117" s="14"/>
      <c r="AY117" s="14"/>
      <c r="AZ117" s="14"/>
      <c r="BA117" s="14"/>
      <c r="BB117" s="14"/>
      <c r="BC117" s="14"/>
      <c r="BD117" s="14"/>
      <c r="BE117" s="14"/>
      <c r="BF117" s="14"/>
      <c r="BG117" s="14"/>
      <c r="BH117" s="14"/>
      <c r="BI117" s="14"/>
      <c r="BJ117" s="14"/>
      <c r="BK117" s="14"/>
      <c r="BL117" s="14"/>
      <c r="BM117" s="14"/>
      <c r="BN117" s="14"/>
      <c r="BO117" s="14"/>
      <c r="BP117" s="14"/>
      <c r="BQ117" s="14"/>
      <c r="BR117" s="14"/>
      <c r="BS117" s="14"/>
      <c r="BT117" s="14"/>
      <c r="BU117" s="14"/>
      <c r="BV117" s="14"/>
      <c r="BW117" s="14"/>
      <c r="BX117" s="14"/>
      <c r="BY117" s="14"/>
      <c r="BZ117" s="14"/>
      <c r="CA117" s="14"/>
      <c r="CB117" s="14"/>
      <c r="CC117" s="14"/>
      <c r="CD117" s="14"/>
      <c r="CE117" s="14"/>
      <c r="CF117" s="14"/>
      <c r="CG117" s="14"/>
      <c r="CH117" s="14"/>
      <c r="CI117" s="14"/>
    </row>
    <row r="118" spans="1:87" ht="14.85" customHeight="1">
      <c r="A118" s="64"/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  <c r="AA118" s="14"/>
      <c r="AB118" s="14"/>
      <c r="AC118" s="14"/>
      <c r="AD118" s="14"/>
      <c r="AE118" s="14"/>
      <c r="AF118" s="14"/>
      <c r="AG118" s="14"/>
      <c r="AH118" s="14"/>
      <c r="AI118" s="14"/>
      <c r="AJ118" s="14"/>
      <c r="AK118" s="14"/>
      <c r="AL118" s="14"/>
      <c r="AM118" s="14"/>
      <c r="AN118" s="14"/>
      <c r="AO118" s="14"/>
      <c r="AP118" s="14"/>
      <c r="AQ118" s="14"/>
      <c r="AR118" s="14"/>
      <c r="AS118" s="14"/>
      <c r="AT118" s="14"/>
      <c r="AU118" s="14"/>
      <c r="AV118" s="14"/>
      <c r="AW118" s="14"/>
      <c r="AX118" s="14"/>
      <c r="AY118" s="14"/>
      <c r="AZ118" s="14"/>
      <c r="BA118" s="14"/>
      <c r="BB118" s="14"/>
      <c r="BC118" s="14"/>
      <c r="BD118" s="14"/>
      <c r="BE118" s="14"/>
      <c r="BF118" s="14"/>
      <c r="BG118" s="14"/>
      <c r="BH118" s="14"/>
      <c r="BI118" s="14"/>
      <c r="BJ118" s="14"/>
      <c r="BK118" s="14"/>
      <c r="BL118" s="14"/>
      <c r="BM118" s="14"/>
      <c r="BN118" s="14"/>
      <c r="BO118" s="14"/>
      <c r="BP118" s="14"/>
      <c r="BQ118" s="14"/>
      <c r="BR118" s="14"/>
      <c r="BS118" s="14"/>
      <c r="BT118" s="14"/>
      <c r="BU118" s="14"/>
      <c r="BV118" s="14"/>
      <c r="BW118" s="14"/>
      <c r="BX118" s="14"/>
      <c r="BY118" s="14"/>
      <c r="BZ118" s="14"/>
      <c r="CA118" s="14"/>
      <c r="CB118" s="14"/>
      <c r="CC118" s="14"/>
      <c r="CD118" s="14"/>
      <c r="CE118" s="14"/>
      <c r="CF118" s="14"/>
      <c r="CG118" s="14"/>
      <c r="CH118" s="14"/>
      <c r="CI118" s="14"/>
    </row>
    <row r="119" spans="1:87" ht="14.85" customHeight="1">
      <c r="A119" s="64"/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  <c r="AA119" s="14"/>
      <c r="AB119" s="14"/>
      <c r="AC119" s="14"/>
      <c r="AD119" s="14"/>
      <c r="AE119" s="14"/>
      <c r="AF119" s="14"/>
      <c r="AG119" s="14"/>
      <c r="AH119" s="14"/>
      <c r="AI119" s="14"/>
      <c r="AJ119" s="14"/>
      <c r="AK119" s="14"/>
      <c r="AL119" s="14"/>
      <c r="AM119" s="14"/>
      <c r="AN119" s="14"/>
      <c r="AO119" s="14"/>
      <c r="AP119" s="14"/>
      <c r="AQ119" s="14"/>
      <c r="AR119" s="14"/>
      <c r="AS119" s="14"/>
      <c r="AT119" s="14"/>
      <c r="AU119" s="14"/>
      <c r="AV119" s="14"/>
      <c r="AW119" s="14"/>
      <c r="AX119" s="14"/>
      <c r="AY119" s="14"/>
      <c r="AZ119" s="14"/>
      <c r="BA119" s="14"/>
      <c r="BB119" s="14"/>
      <c r="BC119" s="14"/>
      <c r="BD119" s="14"/>
      <c r="BE119" s="14"/>
      <c r="BF119" s="14"/>
      <c r="BG119" s="14"/>
      <c r="BH119" s="14"/>
      <c r="BI119" s="14"/>
      <c r="BJ119" s="14"/>
      <c r="BK119" s="14"/>
      <c r="BL119" s="14"/>
      <c r="BM119" s="14"/>
      <c r="BN119" s="14"/>
      <c r="BO119" s="14"/>
      <c r="BP119" s="14"/>
      <c r="BQ119" s="14"/>
      <c r="BR119" s="14"/>
      <c r="BS119" s="14"/>
      <c r="BT119" s="14"/>
      <c r="BU119" s="14"/>
      <c r="BV119" s="14"/>
      <c r="BW119" s="14"/>
      <c r="BX119" s="14"/>
      <c r="BY119" s="14"/>
      <c r="BZ119" s="14"/>
      <c r="CA119" s="14"/>
      <c r="CB119" s="14"/>
      <c r="CC119" s="14"/>
      <c r="CD119" s="14"/>
      <c r="CE119" s="14"/>
      <c r="CF119" s="14"/>
      <c r="CG119" s="14"/>
      <c r="CH119" s="14"/>
      <c r="CI119" s="14"/>
    </row>
    <row r="120" spans="1:87" ht="14.85" customHeight="1">
      <c r="A120" s="64"/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  <c r="AA120" s="14"/>
      <c r="AB120" s="14"/>
      <c r="AC120" s="14"/>
      <c r="AD120" s="14"/>
      <c r="AE120" s="14"/>
      <c r="AF120" s="14"/>
      <c r="AG120" s="14"/>
      <c r="AH120" s="14"/>
      <c r="AI120" s="14"/>
      <c r="AJ120" s="14"/>
      <c r="AK120" s="14"/>
      <c r="AL120" s="14"/>
      <c r="AM120" s="14"/>
      <c r="AN120" s="14"/>
      <c r="AO120" s="14"/>
      <c r="AP120" s="14"/>
      <c r="AQ120" s="14"/>
      <c r="AR120" s="14"/>
      <c r="AS120" s="14"/>
      <c r="AT120" s="14"/>
      <c r="AU120" s="14"/>
      <c r="AV120" s="14"/>
      <c r="AW120" s="14"/>
      <c r="AX120" s="14"/>
      <c r="AY120" s="14"/>
      <c r="AZ120" s="14"/>
      <c r="BA120" s="14"/>
      <c r="BB120" s="14"/>
      <c r="BC120" s="14"/>
      <c r="BD120" s="14"/>
      <c r="BE120" s="14"/>
      <c r="BF120" s="14"/>
      <c r="BG120" s="14"/>
      <c r="BH120" s="14"/>
      <c r="BI120" s="14"/>
      <c r="BJ120" s="14"/>
      <c r="BK120" s="14"/>
      <c r="BL120" s="14"/>
      <c r="BM120" s="14"/>
      <c r="BN120" s="14"/>
      <c r="BO120" s="14"/>
      <c r="BP120" s="14"/>
      <c r="BQ120" s="14"/>
      <c r="BR120" s="14"/>
      <c r="BS120" s="14"/>
      <c r="BT120" s="14"/>
      <c r="BU120" s="14"/>
      <c r="BV120" s="14"/>
      <c r="BW120" s="14"/>
      <c r="BX120" s="14"/>
      <c r="BY120" s="14"/>
      <c r="BZ120" s="14"/>
      <c r="CA120" s="14"/>
      <c r="CB120" s="14"/>
      <c r="CC120" s="14"/>
      <c r="CD120" s="14"/>
      <c r="CE120" s="14"/>
      <c r="CF120" s="14"/>
      <c r="CG120" s="14"/>
      <c r="CH120" s="14"/>
      <c r="CI120" s="14"/>
    </row>
    <row r="121" spans="1:87" ht="14.85" customHeight="1">
      <c r="A121" s="64"/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  <c r="AA121" s="14"/>
      <c r="AB121" s="14"/>
      <c r="AC121" s="14"/>
      <c r="AD121" s="14"/>
      <c r="AE121" s="14"/>
      <c r="AF121" s="14"/>
      <c r="AG121" s="14"/>
      <c r="AH121" s="14"/>
      <c r="AI121" s="14"/>
      <c r="AJ121" s="14"/>
      <c r="AK121" s="14"/>
      <c r="AL121" s="14"/>
      <c r="AM121" s="14"/>
      <c r="AN121" s="14"/>
      <c r="AO121" s="14"/>
      <c r="AP121" s="14"/>
      <c r="AQ121" s="14"/>
      <c r="AR121" s="14"/>
      <c r="AS121" s="14"/>
      <c r="AT121" s="14"/>
      <c r="AU121" s="14"/>
      <c r="AV121" s="14"/>
      <c r="AW121" s="14"/>
      <c r="AX121" s="14"/>
      <c r="AY121" s="14"/>
      <c r="AZ121" s="14"/>
      <c r="BA121" s="14"/>
      <c r="BB121" s="14"/>
      <c r="BC121" s="14"/>
      <c r="BD121" s="14"/>
      <c r="BE121" s="14"/>
      <c r="BF121" s="14"/>
      <c r="BG121" s="14"/>
      <c r="BH121" s="14"/>
      <c r="BI121" s="14"/>
      <c r="BJ121" s="14"/>
      <c r="BK121" s="14"/>
      <c r="BL121" s="14"/>
      <c r="BM121" s="14"/>
      <c r="BN121" s="14"/>
      <c r="BO121" s="14"/>
      <c r="BP121" s="14"/>
      <c r="BQ121" s="14"/>
      <c r="BR121" s="14"/>
      <c r="BS121" s="14"/>
      <c r="BT121" s="14"/>
      <c r="BU121" s="14"/>
      <c r="BV121" s="14"/>
      <c r="BW121" s="14"/>
      <c r="BX121" s="14"/>
      <c r="BY121" s="14"/>
      <c r="BZ121" s="14"/>
      <c r="CA121" s="14"/>
      <c r="CB121" s="14"/>
      <c r="CC121" s="14"/>
      <c r="CD121" s="14"/>
      <c r="CE121" s="14"/>
      <c r="CF121" s="14"/>
      <c r="CG121" s="14"/>
      <c r="CH121" s="14"/>
      <c r="CI121" s="14"/>
    </row>
    <row r="122" spans="1:87" ht="14.85" customHeight="1">
      <c r="A122" s="64"/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  <c r="AA122" s="14"/>
      <c r="AB122" s="14"/>
      <c r="AC122" s="14"/>
      <c r="AD122" s="14"/>
      <c r="AE122" s="14"/>
      <c r="AF122" s="14"/>
      <c r="AG122" s="14"/>
      <c r="AH122" s="14"/>
      <c r="AI122" s="14"/>
      <c r="AJ122" s="14"/>
      <c r="AK122" s="14"/>
      <c r="AL122" s="14"/>
      <c r="AM122" s="14"/>
      <c r="AN122" s="14"/>
      <c r="AO122" s="14"/>
      <c r="AP122" s="14"/>
      <c r="AQ122" s="14"/>
      <c r="AR122" s="14"/>
      <c r="AS122" s="14"/>
      <c r="AT122" s="14"/>
      <c r="AU122" s="14"/>
      <c r="AV122" s="14"/>
      <c r="AW122" s="14"/>
      <c r="AX122" s="14"/>
      <c r="AY122" s="14"/>
      <c r="AZ122" s="14"/>
      <c r="BA122" s="14"/>
      <c r="BB122" s="14"/>
      <c r="BC122" s="14"/>
      <c r="BD122" s="14"/>
      <c r="BE122" s="14"/>
      <c r="BF122" s="14"/>
      <c r="BG122" s="14"/>
      <c r="BH122" s="14"/>
      <c r="BI122" s="14"/>
      <c r="BJ122" s="14"/>
      <c r="BK122" s="14"/>
      <c r="BL122" s="14"/>
      <c r="BM122" s="14"/>
      <c r="BN122" s="14"/>
      <c r="BO122" s="14"/>
      <c r="BP122" s="14"/>
      <c r="BQ122" s="14"/>
      <c r="BR122" s="14"/>
      <c r="BS122" s="14"/>
      <c r="BT122" s="14"/>
      <c r="BU122" s="14"/>
      <c r="BV122" s="14"/>
      <c r="BW122" s="14"/>
      <c r="BX122" s="14"/>
      <c r="BY122" s="14"/>
      <c r="BZ122" s="14"/>
      <c r="CA122" s="14"/>
      <c r="CB122" s="14"/>
      <c r="CC122" s="14"/>
      <c r="CD122" s="14"/>
      <c r="CE122" s="14"/>
      <c r="CF122" s="14"/>
      <c r="CG122" s="14"/>
      <c r="CH122" s="14"/>
      <c r="CI122" s="14"/>
    </row>
    <row r="123" spans="1:87" ht="14.85" customHeight="1">
      <c r="A123" s="64"/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  <c r="AA123" s="14"/>
      <c r="AB123" s="14"/>
      <c r="AC123" s="14"/>
      <c r="AD123" s="14"/>
      <c r="AE123" s="14"/>
      <c r="AF123" s="14"/>
      <c r="AG123" s="14"/>
      <c r="AH123" s="14"/>
      <c r="AI123" s="14"/>
      <c r="AJ123" s="14"/>
      <c r="AK123" s="14"/>
      <c r="AL123" s="14"/>
      <c r="AM123" s="14"/>
      <c r="AN123" s="14"/>
      <c r="AO123" s="14"/>
      <c r="AP123" s="14"/>
      <c r="AQ123" s="14"/>
      <c r="AR123" s="14"/>
      <c r="AS123" s="14"/>
      <c r="AT123" s="14"/>
      <c r="AU123" s="14"/>
      <c r="AV123" s="14"/>
      <c r="AW123" s="14"/>
      <c r="AX123" s="14"/>
      <c r="AY123" s="14"/>
      <c r="AZ123" s="14"/>
      <c r="BA123" s="14"/>
      <c r="BB123" s="14"/>
      <c r="BC123" s="14"/>
      <c r="BD123" s="14"/>
      <c r="BE123" s="14"/>
      <c r="BF123" s="14"/>
      <c r="BG123" s="14"/>
      <c r="BH123" s="14"/>
      <c r="BI123" s="14"/>
      <c r="BJ123" s="14"/>
      <c r="BK123" s="14"/>
      <c r="BL123" s="14"/>
      <c r="BM123" s="14"/>
      <c r="BN123" s="14"/>
      <c r="BO123" s="14"/>
      <c r="BP123" s="14"/>
      <c r="BQ123" s="14"/>
      <c r="BR123" s="14"/>
      <c r="BS123" s="14"/>
      <c r="BT123" s="14"/>
      <c r="BU123" s="14"/>
      <c r="BV123" s="14"/>
      <c r="BW123" s="14"/>
      <c r="BX123" s="14"/>
      <c r="BY123" s="14"/>
      <c r="BZ123" s="14"/>
      <c r="CA123" s="14"/>
      <c r="CB123" s="14"/>
      <c r="CC123" s="14"/>
      <c r="CD123" s="14"/>
      <c r="CE123" s="14"/>
      <c r="CF123" s="14"/>
      <c r="CG123" s="14"/>
      <c r="CH123" s="14"/>
      <c r="CI123" s="14"/>
    </row>
    <row r="124" spans="1:87" ht="14.85" customHeight="1">
      <c r="A124" s="64"/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  <c r="AA124" s="14"/>
      <c r="AB124" s="14"/>
      <c r="AC124" s="14"/>
      <c r="AD124" s="14"/>
      <c r="AE124" s="14"/>
      <c r="AF124" s="14"/>
      <c r="AG124" s="14"/>
      <c r="AH124" s="14"/>
      <c r="AI124" s="14"/>
      <c r="AJ124" s="14"/>
      <c r="AK124" s="14"/>
      <c r="AL124" s="14"/>
      <c r="AM124" s="14"/>
      <c r="AN124" s="14"/>
      <c r="AO124" s="14"/>
      <c r="AP124" s="14"/>
      <c r="AQ124" s="14"/>
      <c r="AR124" s="14"/>
      <c r="AS124" s="14"/>
      <c r="AT124" s="14"/>
      <c r="AU124" s="14"/>
      <c r="AV124" s="14"/>
      <c r="AW124" s="14"/>
      <c r="AX124" s="14"/>
      <c r="AY124" s="14"/>
      <c r="AZ124" s="14"/>
      <c r="BA124" s="14"/>
      <c r="BB124" s="14"/>
      <c r="BC124" s="14"/>
      <c r="BD124" s="14"/>
      <c r="BE124" s="14"/>
      <c r="BF124" s="14"/>
      <c r="BG124" s="14"/>
      <c r="BH124" s="14"/>
      <c r="BI124" s="14"/>
      <c r="BJ124" s="14"/>
      <c r="BK124" s="14"/>
      <c r="BL124" s="14"/>
      <c r="BM124" s="14"/>
      <c r="BN124" s="14"/>
      <c r="BO124" s="14"/>
      <c r="BP124" s="14"/>
      <c r="BQ124" s="14"/>
      <c r="BR124" s="14"/>
      <c r="BS124" s="14"/>
      <c r="BT124" s="14"/>
      <c r="BU124" s="14"/>
      <c r="BV124" s="14"/>
      <c r="BW124" s="14"/>
      <c r="BX124" s="14"/>
      <c r="BY124" s="14"/>
      <c r="BZ124" s="14"/>
      <c r="CA124" s="14"/>
      <c r="CB124" s="14"/>
      <c r="CC124" s="14"/>
      <c r="CD124" s="14"/>
      <c r="CE124" s="14"/>
      <c r="CF124" s="14"/>
      <c r="CG124" s="14"/>
      <c r="CH124" s="14"/>
      <c r="CI124" s="14"/>
    </row>
    <row r="125" spans="1:87" ht="14.85" customHeight="1">
      <c r="A125" s="64"/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  <c r="AA125" s="14"/>
      <c r="AB125" s="14"/>
      <c r="AC125" s="14"/>
      <c r="AD125" s="14"/>
      <c r="AE125" s="14"/>
      <c r="AF125" s="14"/>
      <c r="AG125" s="14"/>
      <c r="AH125" s="14"/>
      <c r="AI125" s="14"/>
      <c r="AJ125" s="14"/>
      <c r="AK125" s="14"/>
      <c r="AL125" s="14"/>
      <c r="AM125" s="14"/>
      <c r="AN125" s="14"/>
      <c r="AO125" s="14"/>
      <c r="AP125" s="14"/>
      <c r="AQ125" s="14"/>
      <c r="AR125" s="14"/>
      <c r="AS125" s="14"/>
      <c r="AT125" s="14"/>
      <c r="AU125" s="14"/>
      <c r="AV125" s="14"/>
      <c r="AW125" s="14"/>
      <c r="AX125" s="14"/>
      <c r="AY125" s="14"/>
      <c r="AZ125" s="14"/>
      <c r="BA125" s="14"/>
      <c r="BB125" s="14"/>
      <c r="BC125" s="14"/>
      <c r="BD125" s="14"/>
      <c r="BE125" s="14"/>
      <c r="BF125" s="14"/>
      <c r="BG125" s="14"/>
      <c r="BH125" s="14"/>
      <c r="BI125" s="14"/>
      <c r="BJ125" s="14"/>
      <c r="BK125" s="14"/>
      <c r="BL125" s="14"/>
      <c r="BM125" s="14"/>
      <c r="BN125" s="14"/>
      <c r="BO125" s="14"/>
      <c r="BP125" s="14"/>
      <c r="BQ125" s="14"/>
      <c r="BR125" s="14"/>
      <c r="BS125" s="14"/>
      <c r="BT125" s="14"/>
      <c r="BU125" s="14"/>
      <c r="BV125" s="14"/>
      <c r="BW125" s="14"/>
      <c r="BX125" s="14"/>
      <c r="BY125" s="14"/>
      <c r="BZ125" s="14"/>
      <c r="CA125" s="14"/>
      <c r="CB125" s="14"/>
      <c r="CC125" s="14"/>
      <c r="CD125" s="14"/>
      <c r="CE125" s="14"/>
      <c r="CF125" s="14"/>
      <c r="CG125" s="14"/>
      <c r="CH125" s="14"/>
      <c r="CI125" s="14"/>
    </row>
    <row r="126" spans="1:87" ht="14.85" customHeight="1">
      <c r="A126" s="64"/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  <c r="AA126" s="14"/>
      <c r="AB126" s="14"/>
      <c r="AC126" s="14"/>
      <c r="AD126" s="14"/>
      <c r="AE126" s="14"/>
      <c r="AF126" s="14"/>
      <c r="AG126" s="14"/>
      <c r="AH126" s="14"/>
      <c r="AI126" s="14"/>
      <c r="AJ126" s="14"/>
      <c r="AK126" s="14"/>
      <c r="AL126" s="14"/>
      <c r="AM126" s="14"/>
      <c r="AN126" s="14"/>
      <c r="AO126" s="14"/>
      <c r="AP126" s="14"/>
      <c r="AQ126" s="14"/>
      <c r="AR126" s="14"/>
      <c r="AS126" s="14"/>
      <c r="AT126" s="14"/>
      <c r="AU126" s="14"/>
      <c r="AV126" s="14"/>
      <c r="AW126" s="14"/>
      <c r="AX126" s="14"/>
      <c r="AY126" s="14"/>
      <c r="AZ126" s="14"/>
      <c r="BA126" s="14"/>
      <c r="BB126" s="14"/>
      <c r="BC126" s="14"/>
      <c r="BD126" s="14"/>
      <c r="BE126" s="14"/>
      <c r="BF126" s="14"/>
      <c r="BG126" s="14"/>
      <c r="BH126" s="14"/>
      <c r="BI126" s="14"/>
      <c r="BJ126" s="14"/>
      <c r="BK126" s="14"/>
      <c r="BL126" s="14"/>
      <c r="BM126" s="14"/>
      <c r="BN126" s="14"/>
      <c r="BO126" s="14"/>
      <c r="BP126" s="14"/>
      <c r="BQ126" s="14"/>
      <c r="BR126" s="14"/>
      <c r="BS126" s="14"/>
      <c r="BT126" s="14"/>
      <c r="BU126" s="14"/>
      <c r="BV126" s="14"/>
      <c r="BW126" s="14"/>
      <c r="BX126" s="14"/>
      <c r="BY126" s="14"/>
      <c r="BZ126" s="14"/>
      <c r="CA126" s="14"/>
      <c r="CB126" s="14"/>
      <c r="CC126" s="14"/>
      <c r="CD126" s="14"/>
      <c r="CE126" s="14"/>
      <c r="CF126" s="14"/>
      <c r="CG126" s="14"/>
      <c r="CH126" s="14"/>
      <c r="CI126" s="14"/>
    </row>
    <row r="127" spans="1:87" ht="14.85" customHeight="1">
      <c r="A127" s="64"/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  <c r="AA127" s="14"/>
      <c r="AB127" s="14"/>
      <c r="AC127" s="14"/>
      <c r="AD127" s="14"/>
      <c r="AE127" s="14"/>
      <c r="AF127" s="14"/>
      <c r="AG127" s="14"/>
      <c r="AH127" s="14"/>
      <c r="AI127" s="14"/>
      <c r="AJ127" s="14"/>
      <c r="AK127" s="14"/>
      <c r="AL127" s="14"/>
      <c r="AM127" s="14"/>
      <c r="AN127" s="14"/>
      <c r="AO127" s="14"/>
      <c r="AP127" s="14"/>
      <c r="AQ127" s="14"/>
      <c r="AR127" s="14"/>
      <c r="AS127" s="14"/>
      <c r="AT127" s="14"/>
      <c r="AU127" s="14"/>
      <c r="AV127" s="14"/>
      <c r="AW127" s="14"/>
      <c r="AX127" s="14"/>
      <c r="AY127" s="14"/>
      <c r="AZ127" s="14"/>
      <c r="BA127" s="14"/>
      <c r="BB127" s="14"/>
      <c r="BC127" s="14"/>
      <c r="BD127" s="14"/>
      <c r="BE127" s="14"/>
      <c r="BF127" s="14"/>
      <c r="BG127" s="14"/>
      <c r="BH127" s="14"/>
      <c r="BI127" s="14"/>
      <c r="BJ127" s="14"/>
      <c r="BK127" s="14"/>
      <c r="BL127" s="14"/>
      <c r="BM127" s="14"/>
      <c r="BN127" s="14"/>
      <c r="BO127" s="14"/>
      <c r="BP127" s="14"/>
      <c r="BQ127" s="14"/>
      <c r="BR127" s="14"/>
      <c r="BS127" s="14"/>
      <c r="BT127" s="14"/>
      <c r="BU127" s="14"/>
      <c r="BV127" s="14"/>
      <c r="BW127" s="14"/>
      <c r="BX127" s="14"/>
      <c r="BY127" s="14"/>
      <c r="BZ127" s="14"/>
      <c r="CA127" s="14"/>
      <c r="CB127" s="14"/>
      <c r="CC127" s="14"/>
      <c r="CD127" s="14"/>
      <c r="CE127" s="14"/>
      <c r="CF127" s="14"/>
      <c r="CG127" s="14"/>
      <c r="CH127" s="14"/>
      <c r="CI127" s="14"/>
    </row>
    <row r="128" spans="1:87" ht="14.85" customHeight="1">
      <c r="A128" s="64"/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  <c r="AA128" s="14"/>
      <c r="AB128" s="14"/>
      <c r="AC128" s="14"/>
      <c r="AD128" s="14"/>
      <c r="AE128" s="14"/>
      <c r="AF128" s="14"/>
      <c r="AG128" s="14"/>
      <c r="AH128" s="14"/>
      <c r="AI128" s="14"/>
      <c r="AJ128" s="14"/>
      <c r="AK128" s="14"/>
      <c r="AL128" s="14"/>
      <c r="AM128" s="14"/>
      <c r="AN128" s="14"/>
      <c r="AO128" s="14"/>
      <c r="AP128" s="14"/>
      <c r="AQ128" s="14"/>
      <c r="AR128" s="14"/>
      <c r="AS128" s="14"/>
      <c r="AT128" s="14"/>
      <c r="AU128" s="14"/>
      <c r="AV128" s="14"/>
      <c r="AW128" s="14"/>
      <c r="AX128" s="14"/>
      <c r="AY128" s="14"/>
      <c r="AZ128" s="14"/>
      <c r="BA128" s="14"/>
      <c r="BB128" s="14"/>
      <c r="BC128" s="14"/>
      <c r="BD128" s="14"/>
      <c r="BE128" s="14"/>
      <c r="BF128" s="14"/>
      <c r="BG128" s="14"/>
      <c r="BH128" s="14"/>
      <c r="BI128" s="14"/>
      <c r="BJ128" s="14"/>
      <c r="BK128" s="14"/>
      <c r="BL128" s="14"/>
      <c r="BM128" s="14"/>
      <c r="BN128" s="14"/>
      <c r="BO128" s="14"/>
      <c r="BP128" s="14"/>
      <c r="BQ128" s="14"/>
      <c r="BR128" s="14"/>
      <c r="BS128" s="14"/>
      <c r="BT128" s="14"/>
      <c r="BU128" s="14"/>
      <c r="BV128" s="14"/>
      <c r="BW128" s="14"/>
      <c r="BX128" s="14"/>
      <c r="BY128" s="14"/>
      <c r="BZ128" s="14"/>
      <c r="CA128" s="14"/>
      <c r="CB128" s="14"/>
      <c r="CC128" s="14"/>
      <c r="CD128" s="14"/>
      <c r="CE128" s="14"/>
      <c r="CF128" s="14"/>
      <c r="CG128" s="14"/>
      <c r="CH128" s="14"/>
      <c r="CI128" s="14"/>
    </row>
    <row r="129" spans="1:87" ht="14.85" customHeight="1">
      <c r="A129" s="64"/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  <c r="AA129" s="14"/>
      <c r="AB129" s="14"/>
      <c r="AC129" s="14"/>
      <c r="AD129" s="14"/>
      <c r="AE129" s="14"/>
      <c r="AF129" s="14"/>
      <c r="AG129" s="14"/>
      <c r="AH129" s="14"/>
      <c r="AI129" s="14"/>
      <c r="AJ129" s="14"/>
      <c r="AK129" s="14"/>
      <c r="AL129" s="14"/>
      <c r="AM129" s="14"/>
      <c r="AN129" s="14"/>
      <c r="AO129" s="14"/>
      <c r="AP129" s="14"/>
      <c r="AQ129" s="14"/>
      <c r="AR129" s="14"/>
      <c r="AS129" s="14"/>
      <c r="AT129" s="14"/>
      <c r="AU129" s="14"/>
      <c r="AV129" s="14"/>
      <c r="AW129" s="14"/>
      <c r="AX129" s="14"/>
      <c r="AY129" s="14"/>
      <c r="AZ129" s="14"/>
      <c r="BA129" s="14"/>
      <c r="BB129" s="14"/>
      <c r="BC129" s="14"/>
      <c r="BD129" s="14"/>
      <c r="BE129" s="14"/>
      <c r="BF129" s="14"/>
      <c r="BG129" s="14"/>
      <c r="BH129" s="14"/>
      <c r="BI129" s="14"/>
      <c r="BJ129" s="14"/>
      <c r="BK129" s="14"/>
      <c r="BL129" s="14"/>
      <c r="BM129" s="14"/>
      <c r="BN129" s="14"/>
      <c r="BO129" s="14"/>
      <c r="BP129" s="14"/>
      <c r="BQ129" s="14"/>
      <c r="BR129" s="14"/>
      <c r="BS129" s="14"/>
      <c r="BT129" s="14"/>
      <c r="BU129" s="14"/>
      <c r="BV129" s="14"/>
      <c r="BW129" s="14"/>
      <c r="BX129" s="14"/>
      <c r="BY129" s="14"/>
      <c r="BZ129" s="14"/>
      <c r="CA129" s="14"/>
      <c r="CB129" s="14"/>
      <c r="CC129" s="14"/>
      <c r="CD129" s="14"/>
      <c r="CE129" s="14"/>
      <c r="CF129" s="14"/>
      <c r="CG129" s="14"/>
      <c r="CH129" s="14"/>
      <c r="CI129" s="14"/>
    </row>
    <row r="130" spans="1:87" ht="14.85" customHeight="1">
      <c r="A130" s="64"/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  <c r="AA130" s="14"/>
      <c r="AB130" s="14"/>
      <c r="AC130" s="14"/>
      <c r="AD130" s="14"/>
      <c r="AE130" s="14"/>
      <c r="AF130" s="14"/>
      <c r="AG130" s="14"/>
      <c r="AH130" s="14"/>
      <c r="AI130" s="14"/>
      <c r="AJ130" s="14"/>
      <c r="AK130" s="14"/>
      <c r="AL130" s="14"/>
      <c r="AM130" s="14"/>
      <c r="AN130" s="14"/>
      <c r="AO130" s="14"/>
      <c r="AP130" s="14"/>
      <c r="AQ130" s="14"/>
      <c r="AR130" s="14"/>
      <c r="AS130" s="14"/>
      <c r="AT130" s="14"/>
      <c r="AU130" s="14"/>
      <c r="AV130" s="14"/>
      <c r="AW130" s="14"/>
      <c r="AX130" s="14"/>
      <c r="AY130" s="14"/>
      <c r="AZ130" s="14"/>
      <c r="BA130" s="14"/>
      <c r="BB130" s="14"/>
      <c r="BC130" s="14"/>
      <c r="BD130" s="14"/>
      <c r="BE130" s="14"/>
      <c r="BF130" s="14"/>
      <c r="BG130" s="14"/>
      <c r="BH130" s="14"/>
      <c r="BI130" s="14"/>
      <c r="BJ130" s="14"/>
      <c r="BK130" s="14"/>
      <c r="BL130" s="14"/>
      <c r="BM130" s="14"/>
      <c r="BN130" s="14"/>
      <c r="BO130" s="14"/>
      <c r="BP130" s="14"/>
      <c r="BQ130" s="14"/>
      <c r="BR130" s="14"/>
      <c r="BS130" s="14"/>
      <c r="BT130" s="14"/>
      <c r="BU130" s="14"/>
      <c r="BV130" s="14"/>
      <c r="BW130" s="14"/>
      <c r="BX130" s="14"/>
      <c r="BY130" s="14"/>
      <c r="BZ130" s="14"/>
      <c r="CA130" s="14"/>
      <c r="CB130" s="14"/>
      <c r="CC130" s="14"/>
      <c r="CD130" s="14"/>
      <c r="CE130" s="14"/>
      <c r="CF130" s="14"/>
      <c r="CG130" s="14"/>
      <c r="CH130" s="14"/>
      <c r="CI130" s="14"/>
    </row>
    <row r="131" spans="1:87" ht="14.85" customHeight="1">
      <c r="A131" s="64"/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14"/>
      <c r="AA131" s="14"/>
      <c r="AB131" s="14"/>
      <c r="AC131" s="14"/>
      <c r="AD131" s="14"/>
      <c r="AE131" s="14"/>
      <c r="AF131" s="14"/>
      <c r="AG131" s="14"/>
      <c r="AH131" s="14"/>
      <c r="AI131" s="14"/>
      <c r="AJ131" s="14"/>
      <c r="AK131" s="14"/>
      <c r="AL131" s="14"/>
      <c r="AM131" s="14"/>
      <c r="AN131" s="14"/>
      <c r="AO131" s="14"/>
      <c r="AP131" s="14"/>
      <c r="AQ131" s="14"/>
      <c r="AR131" s="14"/>
      <c r="AS131" s="14"/>
      <c r="AT131" s="14"/>
      <c r="AU131" s="14"/>
      <c r="AV131" s="14"/>
      <c r="AW131" s="14"/>
      <c r="AX131" s="14"/>
      <c r="AY131" s="14"/>
      <c r="AZ131" s="14"/>
      <c r="BA131" s="14"/>
      <c r="BB131" s="14"/>
      <c r="BC131" s="14"/>
      <c r="BD131" s="14"/>
      <c r="BE131" s="14"/>
      <c r="BF131" s="14"/>
      <c r="BG131" s="14"/>
      <c r="BH131" s="14"/>
      <c r="BI131" s="14"/>
      <c r="BJ131" s="14"/>
      <c r="BK131" s="14"/>
      <c r="BL131" s="14"/>
      <c r="BM131" s="14"/>
      <c r="BN131" s="14"/>
      <c r="BO131" s="14"/>
      <c r="BP131" s="14"/>
      <c r="BQ131" s="14"/>
      <c r="BR131" s="14"/>
      <c r="BS131" s="14"/>
      <c r="BT131" s="14"/>
      <c r="BU131" s="14"/>
      <c r="BV131" s="14"/>
      <c r="BW131" s="14"/>
      <c r="BX131" s="14"/>
      <c r="BY131" s="14"/>
      <c r="BZ131" s="14"/>
      <c r="CA131" s="14"/>
      <c r="CB131" s="14"/>
      <c r="CC131" s="14"/>
      <c r="CD131" s="14"/>
      <c r="CE131" s="14"/>
      <c r="CF131" s="14"/>
      <c r="CG131" s="14"/>
      <c r="CH131" s="14"/>
      <c r="CI131" s="14"/>
    </row>
    <row r="132" spans="1:87" ht="14.85" customHeight="1">
      <c r="A132" s="64"/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  <c r="AA132" s="14"/>
      <c r="AB132" s="14"/>
      <c r="AC132" s="14"/>
      <c r="AD132" s="14"/>
      <c r="AE132" s="14"/>
      <c r="AF132" s="14"/>
      <c r="AG132" s="14"/>
      <c r="AH132" s="14"/>
      <c r="AI132" s="14"/>
      <c r="AJ132" s="14"/>
      <c r="AK132" s="14"/>
      <c r="AL132" s="14"/>
      <c r="AM132" s="14"/>
      <c r="AN132" s="14"/>
      <c r="AO132" s="14"/>
      <c r="AP132" s="14"/>
      <c r="AQ132" s="14"/>
      <c r="AR132" s="14"/>
      <c r="AS132" s="14"/>
      <c r="AT132" s="14"/>
      <c r="AU132" s="14"/>
      <c r="AV132" s="14"/>
      <c r="AW132" s="14"/>
      <c r="AX132" s="14"/>
      <c r="AY132" s="14"/>
      <c r="AZ132" s="14"/>
      <c r="BA132" s="14"/>
      <c r="BB132" s="14"/>
      <c r="BC132" s="14"/>
      <c r="BD132" s="14"/>
      <c r="BE132" s="14"/>
      <c r="BF132" s="14"/>
      <c r="BG132" s="14"/>
      <c r="BH132" s="14"/>
      <c r="BI132" s="14"/>
      <c r="BJ132" s="14"/>
      <c r="BK132" s="14"/>
      <c r="BL132" s="14"/>
      <c r="BM132" s="14"/>
      <c r="BN132" s="14"/>
      <c r="BO132" s="14"/>
      <c r="BP132" s="14"/>
      <c r="BQ132" s="14"/>
      <c r="BR132" s="14"/>
      <c r="BS132" s="14"/>
      <c r="BT132" s="14"/>
      <c r="BU132" s="14"/>
      <c r="BV132" s="14"/>
      <c r="BW132" s="14"/>
      <c r="BX132" s="14"/>
      <c r="BY132" s="14"/>
      <c r="BZ132" s="14"/>
      <c r="CA132" s="14"/>
      <c r="CB132" s="14"/>
      <c r="CC132" s="14"/>
      <c r="CD132" s="14"/>
      <c r="CE132" s="14"/>
      <c r="CF132" s="14"/>
      <c r="CG132" s="14"/>
      <c r="CH132" s="14"/>
      <c r="CI132" s="14"/>
    </row>
    <row r="133" spans="1:87" ht="14.85" customHeight="1">
      <c r="A133" s="64"/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4"/>
      <c r="AA133" s="14"/>
      <c r="AB133" s="14"/>
      <c r="AC133" s="14"/>
      <c r="AD133" s="14"/>
      <c r="AE133" s="14"/>
      <c r="AF133" s="14"/>
      <c r="AG133" s="14"/>
      <c r="AH133" s="14"/>
      <c r="AI133" s="14"/>
      <c r="AJ133" s="14"/>
      <c r="AK133" s="14"/>
      <c r="AL133" s="14"/>
      <c r="AM133" s="14"/>
      <c r="AN133" s="14"/>
      <c r="AO133" s="14"/>
      <c r="AP133" s="14"/>
      <c r="AQ133" s="14"/>
      <c r="AR133" s="14"/>
      <c r="AS133" s="14"/>
      <c r="AT133" s="14"/>
      <c r="AU133" s="14"/>
      <c r="AV133" s="14"/>
      <c r="AW133" s="14"/>
      <c r="AX133" s="14"/>
      <c r="AY133" s="14"/>
      <c r="AZ133" s="14"/>
      <c r="BA133" s="14"/>
      <c r="BB133" s="14"/>
      <c r="BC133" s="14"/>
      <c r="BD133" s="14"/>
      <c r="BE133" s="14"/>
      <c r="BF133" s="14"/>
      <c r="BG133" s="14"/>
      <c r="BH133" s="14"/>
      <c r="BI133" s="14"/>
      <c r="BJ133" s="14"/>
      <c r="BK133" s="14"/>
      <c r="BL133" s="14"/>
      <c r="BM133" s="14"/>
      <c r="BN133" s="14"/>
      <c r="BO133" s="14"/>
      <c r="BP133" s="14"/>
      <c r="BQ133" s="14"/>
      <c r="BR133" s="14"/>
      <c r="BS133" s="14"/>
      <c r="BT133" s="14"/>
      <c r="BU133" s="14"/>
      <c r="BV133" s="14"/>
      <c r="BW133" s="14"/>
      <c r="BX133" s="14"/>
      <c r="BY133" s="14"/>
      <c r="BZ133" s="14"/>
      <c r="CA133" s="14"/>
      <c r="CB133" s="14"/>
      <c r="CC133" s="14"/>
      <c r="CD133" s="14"/>
      <c r="CE133" s="14"/>
      <c r="CF133" s="14"/>
      <c r="CG133" s="14"/>
      <c r="CH133" s="14"/>
      <c r="CI133" s="14"/>
    </row>
    <row r="134" spans="1:87" ht="14.85" customHeight="1">
      <c r="A134" s="64"/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  <c r="AA134" s="14"/>
      <c r="AB134" s="14"/>
      <c r="AC134" s="14"/>
      <c r="AD134" s="14"/>
      <c r="AE134" s="14"/>
      <c r="AF134" s="14"/>
      <c r="AG134" s="14"/>
      <c r="AH134" s="14"/>
      <c r="AI134" s="14"/>
      <c r="AJ134" s="14"/>
      <c r="AK134" s="14"/>
      <c r="AL134" s="14"/>
      <c r="AM134" s="14"/>
      <c r="AN134" s="14"/>
      <c r="AO134" s="14"/>
      <c r="AP134" s="14"/>
      <c r="AQ134" s="14"/>
      <c r="AR134" s="14"/>
      <c r="AS134" s="14"/>
      <c r="AT134" s="14"/>
      <c r="AU134" s="14"/>
      <c r="AV134" s="14"/>
      <c r="AW134" s="14"/>
      <c r="AX134" s="14"/>
      <c r="AY134" s="14"/>
      <c r="AZ134" s="14"/>
      <c r="BA134" s="14"/>
      <c r="BB134" s="14"/>
      <c r="BC134" s="14"/>
      <c r="BD134" s="14"/>
      <c r="BE134" s="14"/>
      <c r="BF134" s="14"/>
      <c r="BG134" s="14"/>
      <c r="BH134" s="14"/>
      <c r="BI134" s="14"/>
      <c r="BJ134" s="14"/>
      <c r="BK134" s="14"/>
      <c r="BL134" s="14"/>
      <c r="BM134" s="14"/>
      <c r="BN134" s="14"/>
      <c r="BO134" s="14"/>
      <c r="BP134" s="14"/>
      <c r="BQ134" s="14"/>
      <c r="BR134" s="14"/>
      <c r="BS134" s="14"/>
      <c r="BT134" s="14"/>
      <c r="BU134" s="14"/>
      <c r="BV134" s="14"/>
      <c r="BW134" s="14"/>
      <c r="BX134" s="14"/>
      <c r="BY134" s="14"/>
      <c r="BZ134" s="14"/>
      <c r="CA134" s="14"/>
      <c r="CB134" s="14"/>
      <c r="CC134" s="14"/>
      <c r="CD134" s="14"/>
      <c r="CE134" s="14"/>
      <c r="CF134" s="14"/>
      <c r="CG134" s="14"/>
      <c r="CH134" s="14"/>
      <c r="CI134" s="14"/>
    </row>
    <row r="135" spans="1:87" ht="14.85" customHeight="1">
      <c r="A135" s="64"/>
      <c r="B135" s="14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  <c r="AA135" s="14"/>
      <c r="AB135" s="14"/>
      <c r="AC135" s="14"/>
      <c r="AD135" s="14"/>
      <c r="AE135" s="14"/>
      <c r="AF135" s="14"/>
      <c r="AG135" s="14"/>
      <c r="AH135" s="14"/>
      <c r="AI135" s="14"/>
      <c r="AJ135" s="14"/>
      <c r="AK135" s="14"/>
      <c r="AL135" s="14"/>
      <c r="AM135" s="14"/>
      <c r="AN135" s="14"/>
      <c r="AO135" s="14"/>
      <c r="AP135" s="14"/>
      <c r="AQ135" s="14"/>
      <c r="AR135" s="14"/>
      <c r="AS135" s="14"/>
      <c r="AT135" s="14"/>
      <c r="AU135" s="14"/>
      <c r="AV135" s="14"/>
      <c r="AW135" s="14"/>
      <c r="AX135" s="14"/>
      <c r="AY135" s="14"/>
      <c r="AZ135" s="14"/>
      <c r="BA135" s="14"/>
      <c r="BB135" s="14"/>
      <c r="BC135" s="14"/>
      <c r="BD135" s="14"/>
      <c r="BE135" s="14"/>
      <c r="BF135" s="14"/>
      <c r="BG135" s="14"/>
      <c r="BH135" s="14"/>
      <c r="BI135" s="14"/>
      <c r="BJ135" s="14"/>
      <c r="BK135" s="14"/>
      <c r="BL135" s="14"/>
      <c r="BM135" s="14"/>
      <c r="BN135" s="14"/>
      <c r="BO135" s="14"/>
      <c r="BP135" s="14"/>
      <c r="BQ135" s="14"/>
      <c r="BR135" s="14"/>
      <c r="BS135" s="14"/>
      <c r="BT135" s="14"/>
      <c r="BU135" s="14"/>
      <c r="BV135" s="14"/>
      <c r="BW135" s="14"/>
      <c r="BX135" s="14"/>
      <c r="BY135" s="14"/>
      <c r="BZ135" s="14"/>
      <c r="CA135" s="14"/>
      <c r="CB135" s="14"/>
      <c r="CC135" s="14"/>
      <c r="CD135" s="14"/>
      <c r="CE135" s="14"/>
      <c r="CF135" s="14"/>
      <c r="CG135" s="14"/>
      <c r="CH135" s="14"/>
      <c r="CI135" s="14"/>
    </row>
    <row r="136" spans="1:87" ht="14.85" customHeight="1">
      <c r="A136" s="64"/>
      <c r="B136" s="14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4"/>
      <c r="AA136" s="14"/>
      <c r="AB136" s="14"/>
      <c r="AC136" s="14"/>
      <c r="AD136" s="14"/>
      <c r="AE136" s="14"/>
      <c r="AF136" s="14"/>
      <c r="AG136" s="14"/>
      <c r="AH136" s="14"/>
      <c r="AI136" s="14"/>
      <c r="AJ136" s="14"/>
      <c r="AK136" s="14"/>
      <c r="AL136" s="14"/>
      <c r="AM136" s="14"/>
      <c r="AN136" s="14"/>
      <c r="AO136" s="14"/>
      <c r="AP136" s="14"/>
      <c r="AQ136" s="14"/>
      <c r="AR136" s="14"/>
      <c r="AS136" s="14"/>
      <c r="AT136" s="14"/>
      <c r="AU136" s="14"/>
      <c r="AV136" s="14"/>
      <c r="AW136" s="14"/>
      <c r="AX136" s="14"/>
      <c r="AY136" s="14"/>
      <c r="AZ136" s="14"/>
      <c r="BA136" s="14"/>
      <c r="BB136" s="14"/>
      <c r="BC136" s="14"/>
      <c r="BD136" s="14"/>
      <c r="BE136" s="14"/>
      <c r="BF136" s="14"/>
      <c r="BG136" s="14"/>
      <c r="BH136" s="14"/>
      <c r="BI136" s="14"/>
      <c r="BJ136" s="14"/>
      <c r="BK136" s="14"/>
      <c r="BL136" s="14"/>
      <c r="BM136" s="14"/>
      <c r="BN136" s="14"/>
      <c r="BO136" s="14"/>
      <c r="BP136" s="14"/>
      <c r="BQ136" s="14"/>
      <c r="BR136" s="14"/>
      <c r="BS136" s="14"/>
      <c r="BT136" s="14"/>
      <c r="BU136" s="14"/>
      <c r="BV136" s="14"/>
      <c r="BW136" s="14"/>
      <c r="BX136" s="14"/>
      <c r="BY136" s="14"/>
      <c r="BZ136" s="14"/>
      <c r="CA136" s="14"/>
      <c r="CB136" s="14"/>
      <c r="CC136" s="14"/>
      <c r="CD136" s="14"/>
      <c r="CE136" s="14"/>
      <c r="CF136" s="14"/>
      <c r="CG136" s="14"/>
      <c r="CH136" s="14"/>
      <c r="CI136" s="14"/>
    </row>
    <row r="137" spans="1:87" ht="14.85" customHeight="1">
      <c r="A137" s="64"/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  <c r="AA137" s="14"/>
      <c r="AB137" s="14"/>
      <c r="AC137" s="14"/>
      <c r="AD137" s="14"/>
      <c r="AE137" s="14"/>
      <c r="AF137" s="14"/>
      <c r="AG137" s="14"/>
      <c r="AH137" s="14"/>
      <c r="AI137" s="14"/>
      <c r="AJ137" s="14"/>
      <c r="AK137" s="14"/>
      <c r="AL137" s="14"/>
      <c r="AM137" s="14"/>
      <c r="AN137" s="14"/>
      <c r="AO137" s="14"/>
      <c r="AP137" s="14"/>
      <c r="AQ137" s="14"/>
      <c r="AR137" s="14"/>
      <c r="AS137" s="14"/>
      <c r="AT137" s="14"/>
      <c r="AU137" s="14"/>
      <c r="AV137" s="14"/>
      <c r="AW137" s="14"/>
      <c r="AX137" s="14"/>
      <c r="AY137" s="14"/>
      <c r="AZ137" s="14"/>
      <c r="BA137" s="14"/>
      <c r="BB137" s="14"/>
      <c r="BC137" s="14"/>
      <c r="BD137" s="14"/>
      <c r="BE137" s="14"/>
      <c r="BF137" s="14"/>
      <c r="BG137" s="14"/>
      <c r="BH137" s="14"/>
      <c r="BI137" s="14"/>
      <c r="BJ137" s="14"/>
      <c r="BK137" s="14"/>
      <c r="BL137" s="14"/>
      <c r="BM137" s="14"/>
      <c r="BN137" s="14"/>
      <c r="BO137" s="14"/>
      <c r="BP137" s="14"/>
      <c r="BQ137" s="14"/>
      <c r="BR137" s="14"/>
      <c r="BS137" s="14"/>
      <c r="BT137" s="14"/>
      <c r="BU137" s="14"/>
      <c r="BV137" s="14"/>
      <c r="BW137" s="14"/>
      <c r="BX137" s="14"/>
      <c r="BY137" s="14"/>
      <c r="BZ137" s="14"/>
      <c r="CA137" s="14"/>
      <c r="CB137" s="14"/>
      <c r="CC137" s="14"/>
      <c r="CD137" s="14"/>
      <c r="CE137" s="14"/>
      <c r="CF137" s="14"/>
      <c r="CG137" s="14"/>
      <c r="CH137" s="14"/>
      <c r="CI137" s="14"/>
    </row>
    <row r="138" spans="1:87" ht="14.85" customHeight="1">
      <c r="A138" s="64"/>
      <c r="B138" s="14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14"/>
      <c r="AA138" s="14"/>
      <c r="AB138" s="14"/>
      <c r="AC138" s="14"/>
      <c r="AD138" s="14"/>
      <c r="AE138" s="14"/>
      <c r="AF138" s="14"/>
      <c r="AG138" s="14"/>
      <c r="AH138" s="14"/>
      <c r="AI138" s="14"/>
      <c r="AJ138" s="14"/>
      <c r="AK138" s="14"/>
      <c r="AL138" s="14"/>
      <c r="AM138" s="14"/>
      <c r="AN138" s="14"/>
      <c r="AO138" s="14"/>
      <c r="AP138" s="14"/>
      <c r="AQ138" s="14"/>
      <c r="AR138" s="14"/>
      <c r="AS138" s="14"/>
      <c r="AT138" s="14"/>
      <c r="AU138" s="14"/>
      <c r="AV138" s="14"/>
      <c r="AW138" s="14"/>
      <c r="AX138" s="14"/>
      <c r="AY138" s="14"/>
      <c r="AZ138" s="14"/>
      <c r="BA138" s="14"/>
      <c r="BB138" s="14"/>
      <c r="BC138" s="14"/>
      <c r="BD138" s="14"/>
      <c r="BE138" s="14"/>
      <c r="BF138" s="14"/>
      <c r="BG138" s="14"/>
      <c r="BH138" s="14"/>
      <c r="BI138" s="14"/>
      <c r="BJ138" s="14"/>
      <c r="BK138" s="14"/>
      <c r="BL138" s="14"/>
      <c r="BM138" s="14"/>
      <c r="BN138" s="14"/>
      <c r="BO138" s="14"/>
      <c r="BP138" s="14"/>
      <c r="BQ138" s="14"/>
      <c r="BR138" s="14"/>
      <c r="BS138" s="14"/>
      <c r="BT138" s="14"/>
      <c r="BU138" s="14"/>
      <c r="BV138" s="14"/>
      <c r="BW138" s="14"/>
      <c r="BX138" s="14"/>
      <c r="BY138" s="14"/>
      <c r="BZ138" s="14"/>
      <c r="CA138" s="14"/>
      <c r="CB138" s="14"/>
      <c r="CC138" s="14"/>
      <c r="CD138" s="14"/>
      <c r="CE138" s="14"/>
      <c r="CF138" s="14"/>
      <c r="CG138" s="14"/>
      <c r="CH138" s="14"/>
      <c r="CI138" s="14"/>
    </row>
    <row r="139" spans="1:87" ht="14.85" customHeight="1">
      <c r="A139" s="64"/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 s="14"/>
      <c r="AA139" s="14"/>
      <c r="AB139" s="14"/>
      <c r="AC139" s="14"/>
      <c r="AD139" s="14"/>
      <c r="AE139" s="14"/>
      <c r="AF139" s="14"/>
      <c r="AG139" s="14"/>
      <c r="AH139" s="14"/>
      <c r="AI139" s="14"/>
      <c r="AJ139" s="14"/>
      <c r="AK139" s="14"/>
      <c r="AL139" s="14"/>
      <c r="AM139" s="14"/>
      <c r="AN139" s="14"/>
      <c r="AO139" s="14"/>
      <c r="AP139" s="14"/>
      <c r="AQ139" s="14"/>
      <c r="AR139" s="14"/>
      <c r="AS139" s="14"/>
      <c r="AT139" s="14"/>
      <c r="AU139" s="14"/>
      <c r="AV139" s="14"/>
      <c r="AW139" s="14"/>
      <c r="AX139" s="14"/>
      <c r="AY139" s="14"/>
      <c r="AZ139" s="14"/>
      <c r="BA139" s="14"/>
      <c r="BB139" s="14"/>
      <c r="BC139" s="14"/>
      <c r="BD139" s="14"/>
      <c r="BE139" s="14"/>
      <c r="BF139" s="14"/>
      <c r="BG139" s="14"/>
      <c r="BH139" s="14"/>
      <c r="BI139" s="14"/>
      <c r="BJ139" s="14"/>
      <c r="BK139" s="14"/>
      <c r="BL139" s="14"/>
      <c r="BM139" s="14"/>
      <c r="BN139" s="14"/>
      <c r="BO139" s="14"/>
      <c r="BP139" s="14"/>
      <c r="BQ139" s="14"/>
      <c r="BR139" s="14"/>
      <c r="BS139" s="14"/>
      <c r="BT139" s="14"/>
      <c r="BU139" s="14"/>
      <c r="BV139" s="14"/>
      <c r="BW139" s="14"/>
      <c r="BX139" s="14"/>
      <c r="BY139" s="14"/>
      <c r="BZ139" s="14"/>
      <c r="CA139" s="14"/>
      <c r="CB139" s="14"/>
      <c r="CC139" s="14"/>
      <c r="CD139" s="14"/>
      <c r="CE139" s="14"/>
      <c r="CF139" s="14"/>
      <c r="CG139" s="14"/>
      <c r="CH139" s="14"/>
      <c r="CI139" s="14"/>
    </row>
    <row r="140" spans="1:87" ht="14.85" customHeight="1">
      <c r="A140" s="64"/>
      <c r="B140" s="14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4"/>
      <c r="AA140" s="14"/>
      <c r="AB140" s="14"/>
      <c r="AC140" s="14"/>
      <c r="AD140" s="14"/>
      <c r="AE140" s="14"/>
      <c r="AF140" s="14"/>
      <c r="AG140" s="14"/>
      <c r="AH140" s="14"/>
      <c r="AI140" s="14"/>
      <c r="AJ140" s="14"/>
      <c r="AK140" s="14"/>
      <c r="AL140" s="14"/>
      <c r="AM140" s="14"/>
      <c r="AN140" s="14"/>
      <c r="AO140" s="14"/>
      <c r="AP140" s="14"/>
      <c r="AQ140" s="14"/>
      <c r="AR140" s="14"/>
      <c r="AS140" s="14"/>
      <c r="AT140" s="14"/>
      <c r="AU140" s="14"/>
      <c r="AV140" s="14"/>
      <c r="AW140" s="14"/>
      <c r="AX140" s="14"/>
      <c r="AY140" s="14"/>
      <c r="AZ140" s="14"/>
      <c r="BA140" s="14"/>
      <c r="BB140" s="14"/>
      <c r="BC140" s="14"/>
      <c r="BD140" s="14"/>
      <c r="BE140" s="14"/>
      <c r="BF140" s="14"/>
      <c r="BG140" s="14"/>
      <c r="BH140" s="14"/>
      <c r="BI140" s="14"/>
      <c r="BJ140" s="14"/>
      <c r="BK140" s="14"/>
      <c r="BL140" s="14"/>
      <c r="BM140" s="14"/>
      <c r="BN140" s="14"/>
      <c r="BO140" s="14"/>
      <c r="BP140" s="14"/>
      <c r="BQ140" s="14"/>
      <c r="BR140" s="14"/>
      <c r="BS140" s="14"/>
      <c r="BT140" s="14"/>
      <c r="BU140" s="14"/>
      <c r="BV140" s="14"/>
      <c r="BW140" s="14"/>
      <c r="BX140" s="14"/>
      <c r="BY140" s="14"/>
      <c r="BZ140" s="14"/>
      <c r="CA140" s="14"/>
      <c r="CB140" s="14"/>
      <c r="CC140" s="14"/>
      <c r="CD140" s="14"/>
      <c r="CE140" s="14"/>
      <c r="CF140" s="14"/>
      <c r="CG140" s="14"/>
      <c r="CH140" s="14"/>
      <c r="CI140" s="14"/>
    </row>
    <row r="141" spans="1:87" ht="14.85" customHeight="1">
      <c r="A141" s="64"/>
      <c r="B141" s="14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14"/>
      <c r="AA141" s="14"/>
      <c r="AB141" s="14"/>
      <c r="AC141" s="14"/>
      <c r="AD141" s="14"/>
      <c r="AE141" s="14"/>
      <c r="AF141" s="14"/>
      <c r="AG141" s="14"/>
      <c r="AH141" s="14"/>
      <c r="AI141" s="14"/>
      <c r="AJ141" s="14"/>
      <c r="AK141" s="14"/>
      <c r="AL141" s="14"/>
      <c r="AM141" s="14"/>
      <c r="AN141" s="14"/>
      <c r="AO141" s="14"/>
      <c r="AP141" s="14"/>
      <c r="AQ141" s="14"/>
      <c r="AR141" s="14"/>
      <c r="AS141" s="14"/>
      <c r="AT141" s="14"/>
      <c r="AU141" s="14"/>
      <c r="AV141" s="14"/>
      <c r="AW141" s="14"/>
      <c r="AX141" s="14"/>
      <c r="AY141" s="14"/>
      <c r="AZ141" s="14"/>
      <c r="BA141" s="14"/>
      <c r="BB141" s="14"/>
      <c r="BC141" s="14"/>
      <c r="BD141" s="14"/>
      <c r="BE141" s="14"/>
      <c r="BF141" s="14"/>
      <c r="BG141" s="14"/>
      <c r="BH141" s="14"/>
      <c r="BI141" s="14"/>
      <c r="BJ141" s="14"/>
      <c r="BK141" s="14"/>
      <c r="BL141" s="14"/>
      <c r="BM141" s="14"/>
      <c r="BN141" s="14"/>
      <c r="BO141" s="14"/>
      <c r="BP141" s="14"/>
      <c r="BQ141" s="14"/>
      <c r="BR141" s="14"/>
      <c r="BS141" s="14"/>
      <c r="BT141" s="14"/>
      <c r="BU141" s="14"/>
      <c r="BV141" s="14"/>
      <c r="BW141" s="14"/>
      <c r="BX141" s="14"/>
      <c r="BY141" s="14"/>
      <c r="BZ141" s="14"/>
      <c r="CA141" s="14"/>
      <c r="CB141" s="14"/>
      <c r="CC141" s="14"/>
      <c r="CD141" s="14"/>
      <c r="CE141" s="14"/>
      <c r="CF141" s="14"/>
      <c r="CG141" s="14"/>
      <c r="CH141" s="14"/>
      <c r="CI141" s="14"/>
    </row>
    <row r="142" spans="1:87" ht="14.85" customHeight="1">
      <c r="A142" s="64"/>
      <c r="B142" s="14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  <c r="AA142" s="14"/>
      <c r="AB142" s="14"/>
      <c r="AC142" s="14"/>
      <c r="AD142" s="14"/>
      <c r="AE142" s="14"/>
      <c r="AF142" s="14"/>
      <c r="AG142" s="14"/>
      <c r="AH142" s="14"/>
      <c r="AI142" s="14"/>
      <c r="AJ142" s="14"/>
      <c r="AK142" s="14"/>
      <c r="AL142" s="14"/>
      <c r="AM142" s="14"/>
      <c r="AN142" s="14"/>
      <c r="AO142" s="14"/>
      <c r="AP142" s="14"/>
      <c r="AQ142" s="14"/>
      <c r="AR142" s="14"/>
      <c r="AS142" s="14"/>
      <c r="AT142" s="14"/>
      <c r="AU142" s="14"/>
      <c r="AV142" s="14"/>
      <c r="AW142" s="14"/>
      <c r="AX142" s="14"/>
      <c r="AY142" s="14"/>
      <c r="AZ142" s="14"/>
      <c r="BA142" s="14"/>
      <c r="BB142" s="14"/>
      <c r="BC142" s="14"/>
      <c r="BD142" s="14"/>
      <c r="BE142" s="14"/>
      <c r="BF142" s="14"/>
      <c r="BG142" s="14"/>
      <c r="BH142" s="14"/>
      <c r="BI142" s="14"/>
      <c r="BJ142" s="14"/>
      <c r="BK142" s="14"/>
      <c r="BL142" s="14"/>
      <c r="BM142" s="14"/>
      <c r="BN142" s="14"/>
      <c r="BO142" s="14"/>
      <c r="BP142" s="14"/>
      <c r="BQ142" s="14"/>
      <c r="BR142" s="14"/>
      <c r="BS142" s="14"/>
      <c r="BT142" s="14"/>
      <c r="BU142" s="14"/>
      <c r="BV142" s="14"/>
      <c r="BW142" s="14"/>
      <c r="BX142" s="14"/>
      <c r="BY142" s="14"/>
      <c r="BZ142" s="14"/>
      <c r="CA142" s="14"/>
      <c r="CB142" s="14"/>
      <c r="CC142" s="14"/>
      <c r="CD142" s="14"/>
      <c r="CE142" s="14"/>
      <c r="CF142" s="14"/>
      <c r="CG142" s="14"/>
      <c r="CH142" s="14"/>
      <c r="CI142" s="14"/>
    </row>
    <row r="143" spans="1:87" ht="14.85" customHeight="1">
      <c r="A143" s="64"/>
      <c r="B143" s="14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  <c r="AA143" s="14"/>
      <c r="AB143" s="14"/>
      <c r="AC143" s="14"/>
      <c r="AD143" s="14"/>
      <c r="AE143" s="14"/>
      <c r="AF143" s="14"/>
      <c r="AG143" s="14"/>
      <c r="AH143" s="14"/>
      <c r="AI143" s="14"/>
      <c r="AJ143" s="14"/>
      <c r="AK143" s="14"/>
      <c r="AL143" s="14"/>
      <c r="AM143" s="14"/>
      <c r="AN143" s="14"/>
      <c r="AO143" s="14"/>
      <c r="AP143" s="14"/>
      <c r="AQ143" s="14"/>
      <c r="AR143" s="14"/>
      <c r="AS143" s="14"/>
      <c r="AT143" s="14"/>
      <c r="AU143" s="14"/>
      <c r="AV143" s="14"/>
      <c r="AW143" s="14"/>
      <c r="AX143" s="14"/>
      <c r="AY143" s="14"/>
      <c r="AZ143" s="14"/>
      <c r="BA143" s="14"/>
      <c r="BB143" s="14"/>
      <c r="BC143" s="14"/>
      <c r="BD143" s="14"/>
      <c r="BE143" s="14"/>
      <c r="BF143" s="14"/>
      <c r="BG143" s="14"/>
      <c r="BH143" s="14"/>
      <c r="BI143" s="14"/>
      <c r="BJ143" s="14"/>
      <c r="BK143" s="14"/>
      <c r="BL143" s="14"/>
      <c r="BM143" s="14"/>
      <c r="BN143" s="14"/>
      <c r="BO143" s="14"/>
      <c r="BP143" s="14"/>
      <c r="BQ143" s="14"/>
      <c r="BR143" s="14"/>
      <c r="BS143" s="14"/>
      <c r="BT143" s="14"/>
      <c r="BU143" s="14"/>
      <c r="BV143" s="14"/>
      <c r="BW143" s="14"/>
      <c r="BX143" s="14"/>
      <c r="BY143" s="14"/>
      <c r="BZ143" s="14"/>
      <c r="CA143" s="14"/>
      <c r="CB143" s="14"/>
      <c r="CC143" s="14"/>
      <c r="CD143" s="14"/>
      <c r="CE143" s="14"/>
      <c r="CF143" s="14"/>
      <c r="CG143" s="14"/>
      <c r="CH143" s="14"/>
      <c r="CI143" s="14"/>
    </row>
    <row r="144" spans="1:87" ht="14.85" customHeight="1">
      <c r="A144" s="64"/>
      <c r="B144" s="14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  <c r="AA144" s="14"/>
      <c r="AB144" s="14"/>
      <c r="AC144" s="14"/>
      <c r="AD144" s="14"/>
      <c r="AE144" s="14"/>
      <c r="AF144" s="14"/>
      <c r="AG144" s="14"/>
      <c r="AH144" s="14"/>
      <c r="AI144" s="14"/>
      <c r="AJ144" s="14"/>
      <c r="AK144" s="14"/>
      <c r="AL144" s="14"/>
      <c r="AM144" s="14"/>
      <c r="AN144" s="14"/>
      <c r="AO144" s="14"/>
      <c r="AP144" s="14"/>
      <c r="AQ144" s="14"/>
      <c r="AR144" s="14"/>
      <c r="AS144" s="14"/>
      <c r="AT144" s="14"/>
      <c r="AU144" s="14"/>
      <c r="AV144" s="14"/>
      <c r="AW144" s="14"/>
      <c r="AX144" s="14"/>
      <c r="AY144" s="14"/>
      <c r="AZ144" s="14"/>
      <c r="BA144" s="14"/>
      <c r="BB144" s="14"/>
      <c r="BC144" s="14"/>
      <c r="BD144" s="14"/>
      <c r="BE144" s="14"/>
      <c r="BF144" s="14"/>
      <c r="BG144" s="14"/>
      <c r="BH144" s="14"/>
      <c r="BI144" s="14"/>
      <c r="BJ144" s="14"/>
      <c r="BK144" s="14"/>
      <c r="BL144" s="14"/>
      <c r="BM144" s="14"/>
      <c r="BN144" s="14"/>
      <c r="BO144" s="14"/>
      <c r="BP144" s="14"/>
      <c r="BQ144" s="14"/>
      <c r="BR144" s="14"/>
      <c r="BS144" s="14"/>
      <c r="BT144" s="14"/>
      <c r="BU144" s="14"/>
      <c r="BV144" s="14"/>
      <c r="BW144" s="14"/>
      <c r="BX144" s="14"/>
      <c r="BY144" s="14"/>
      <c r="BZ144" s="14"/>
      <c r="CA144" s="14"/>
      <c r="CB144" s="14"/>
      <c r="CC144" s="14"/>
      <c r="CD144" s="14"/>
      <c r="CE144" s="14"/>
      <c r="CF144" s="14"/>
      <c r="CG144" s="14"/>
      <c r="CH144" s="14"/>
      <c r="CI144" s="14"/>
    </row>
    <row r="145" spans="1:87" ht="14.85" customHeight="1">
      <c r="A145" s="64"/>
      <c r="B145" s="14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  <c r="Y145" s="14"/>
      <c r="Z145" s="14"/>
      <c r="AA145" s="14"/>
      <c r="AB145" s="14"/>
      <c r="AC145" s="14"/>
      <c r="AD145" s="14"/>
      <c r="AE145" s="14"/>
      <c r="AF145" s="14"/>
      <c r="AG145" s="14"/>
      <c r="AH145" s="14"/>
      <c r="AI145" s="14"/>
      <c r="AJ145" s="14"/>
      <c r="AK145" s="14"/>
      <c r="AL145" s="14"/>
      <c r="AM145" s="14"/>
      <c r="AN145" s="14"/>
      <c r="AO145" s="14"/>
      <c r="AP145" s="14"/>
      <c r="AQ145" s="14"/>
      <c r="AR145" s="14"/>
      <c r="AS145" s="14"/>
      <c r="AT145" s="14"/>
      <c r="AU145" s="14"/>
      <c r="AV145" s="14"/>
      <c r="AW145" s="14"/>
      <c r="AX145" s="14"/>
      <c r="AY145" s="14"/>
      <c r="AZ145" s="14"/>
      <c r="BA145" s="14"/>
      <c r="BB145" s="14"/>
      <c r="BC145" s="14"/>
      <c r="BD145" s="14"/>
      <c r="BE145" s="14"/>
      <c r="BF145" s="14"/>
      <c r="BG145" s="14"/>
      <c r="BH145" s="14"/>
      <c r="BI145" s="14"/>
      <c r="BJ145" s="14"/>
      <c r="BK145" s="14"/>
      <c r="BL145" s="14"/>
      <c r="BM145" s="14"/>
      <c r="BN145" s="14"/>
      <c r="BO145" s="14"/>
      <c r="BP145" s="14"/>
      <c r="BQ145" s="14"/>
      <c r="BR145" s="14"/>
      <c r="BS145" s="14"/>
      <c r="BT145" s="14"/>
      <c r="BU145" s="14"/>
      <c r="BV145" s="14"/>
      <c r="BW145" s="14"/>
      <c r="BX145" s="14"/>
      <c r="BY145" s="14"/>
      <c r="BZ145" s="14"/>
      <c r="CA145" s="14"/>
      <c r="CB145" s="14"/>
      <c r="CC145" s="14"/>
      <c r="CD145" s="14"/>
      <c r="CE145" s="14"/>
      <c r="CF145" s="14"/>
      <c r="CG145" s="14"/>
      <c r="CH145" s="14"/>
      <c r="CI145" s="14"/>
    </row>
    <row r="146" spans="1:87" ht="14.85" customHeight="1">
      <c r="A146" s="64"/>
      <c r="B146" s="14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  <c r="Y146" s="14"/>
      <c r="Z146" s="14"/>
      <c r="AA146" s="14"/>
      <c r="AB146" s="14"/>
      <c r="AC146" s="14"/>
      <c r="AD146" s="14"/>
      <c r="AE146" s="14"/>
      <c r="AF146" s="14"/>
      <c r="AG146" s="14"/>
      <c r="AH146" s="14"/>
      <c r="AI146" s="14"/>
      <c r="AJ146" s="14"/>
      <c r="AK146" s="14"/>
      <c r="AL146" s="14"/>
      <c r="AM146" s="14"/>
      <c r="AN146" s="14"/>
      <c r="AO146" s="14"/>
      <c r="AP146" s="14"/>
      <c r="AQ146" s="14"/>
      <c r="AR146" s="14"/>
      <c r="AS146" s="14"/>
      <c r="AT146" s="14"/>
      <c r="AU146" s="14"/>
      <c r="AV146" s="14"/>
      <c r="AW146" s="14"/>
      <c r="AX146" s="14"/>
      <c r="AY146" s="14"/>
      <c r="AZ146" s="14"/>
      <c r="BA146" s="14"/>
      <c r="BB146" s="14"/>
      <c r="BC146" s="14"/>
      <c r="BD146" s="14"/>
      <c r="BE146" s="14"/>
      <c r="BF146" s="14"/>
      <c r="BG146" s="14"/>
      <c r="BH146" s="14"/>
      <c r="BI146" s="14"/>
      <c r="BJ146" s="14"/>
      <c r="BK146" s="14"/>
      <c r="BL146" s="14"/>
      <c r="BM146" s="14"/>
      <c r="BN146" s="14"/>
      <c r="BO146" s="14"/>
      <c r="BP146" s="14"/>
      <c r="BQ146" s="14"/>
      <c r="BR146" s="14"/>
      <c r="BS146" s="14"/>
      <c r="BT146" s="14"/>
      <c r="BU146" s="14"/>
      <c r="BV146" s="14"/>
      <c r="BW146" s="14"/>
      <c r="BX146" s="14"/>
      <c r="BY146" s="14"/>
      <c r="BZ146" s="14"/>
      <c r="CA146" s="14"/>
      <c r="CB146" s="14"/>
      <c r="CC146" s="14"/>
      <c r="CD146" s="14"/>
      <c r="CE146" s="14"/>
      <c r="CF146" s="14"/>
      <c r="CG146" s="14"/>
      <c r="CH146" s="14"/>
      <c r="CI146" s="14"/>
    </row>
    <row r="147" spans="1:87" ht="14.85" customHeight="1">
      <c r="A147" s="64"/>
      <c r="B147" s="14"/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14"/>
      <c r="Z147" s="14"/>
      <c r="AA147" s="14"/>
      <c r="AB147" s="14"/>
      <c r="AC147" s="14"/>
      <c r="AD147" s="14"/>
      <c r="AE147" s="14"/>
      <c r="AF147" s="14"/>
      <c r="AG147" s="14"/>
      <c r="AH147" s="14"/>
      <c r="AI147" s="14"/>
      <c r="AJ147" s="14"/>
      <c r="AK147" s="14"/>
      <c r="AL147" s="14"/>
      <c r="AM147" s="14"/>
      <c r="AN147" s="14"/>
      <c r="AO147" s="14"/>
      <c r="AP147" s="14"/>
      <c r="AQ147" s="14"/>
      <c r="AR147" s="14"/>
      <c r="AS147" s="14"/>
      <c r="AT147" s="14"/>
      <c r="AU147" s="14"/>
      <c r="AV147" s="14"/>
      <c r="AW147" s="14"/>
      <c r="AX147" s="14"/>
      <c r="AY147" s="14"/>
      <c r="AZ147" s="14"/>
      <c r="BA147" s="14"/>
      <c r="BB147" s="14"/>
      <c r="BC147" s="14"/>
      <c r="BD147" s="14"/>
      <c r="BE147" s="14"/>
      <c r="BF147" s="14"/>
      <c r="BG147" s="14"/>
      <c r="BH147" s="14"/>
      <c r="BI147" s="14"/>
      <c r="BJ147" s="14"/>
      <c r="BK147" s="14"/>
      <c r="BL147" s="14"/>
      <c r="BM147" s="14"/>
      <c r="BN147" s="14"/>
      <c r="BO147" s="14"/>
      <c r="BP147" s="14"/>
      <c r="BQ147" s="14"/>
      <c r="BR147" s="14"/>
      <c r="BS147" s="14"/>
      <c r="BT147" s="14"/>
      <c r="BU147" s="14"/>
      <c r="BV147" s="14"/>
      <c r="BW147" s="14"/>
      <c r="BX147" s="14"/>
      <c r="BY147" s="14"/>
      <c r="BZ147" s="14"/>
      <c r="CA147" s="14"/>
      <c r="CB147" s="14"/>
      <c r="CC147" s="14"/>
      <c r="CD147" s="14"/>
      <c r="CE147" s="14"/>
      <c r="CF147" s="14"/>
      <c r="CG147" s="14"/>
      <c r="CH147" s="14"/>
      <c r="CI147" s="14"/>
    </row>
    <row r="148" spans="1:87" ht="14.85" customHeight="1">
      <c r="A148" s="64"/>
      <c r="B148" s="14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/>
      <c r="Z148" s="14"/>
      <c r="AA148" s="14"/>
      <c r="AB148" s="14"/>
      <c r="AC148" s="14"/>
      <c r="AD148" s="14"/>
      <c r="AE148" s="14"/>
      <c r="AF148" s="14"/>
      <c r="AG148" s="14"/>
      <c r="AH148" s="14"/>
      <c r="AI148" s="14"/>
      <c r="AJ148" s="14"/>
      <c r="AK148" s="14"/>
      <c r="AL148" s="14"/>
      <c r="AM148" s="14"/>
      <c r="AN148" s="14"/>
      <c r="AO148" s="14"/>
      <c r="AP148" s="14"/>
      <c r="AQ148" s="14"/>
      <c r="AR148" s="14"/>
      <c r="AS148" s="14"/>
      <c r="AT148" s="14"/>
      <c r="AU148" s="14"/>
      <c r="AV148" s="14"/>
      <c r="AW148" s="14"/>
      <c r="AX148" s="14"/>
      <c r="AY148" s="14"/>
      <c r="AZ148" s="14"/>
      <c r="BA148" s="14"/>
      <c r="BB148" s="14"/>
      <c r="BC148" s="14"/>
      <c r="BD148" s="14"/>
      <c r="BE148" s="14"/>
      <c r="BF148" s="14"/>
      <c r="BG148" s="14"/>
      <c r="BH148" s="14"/>
      <c r="BI148" s="14"/>
      <c r="BJ148" s="14"/>
      <c r="BK148" s="14"/>
      <c r="BL148" s="14"/>
      <c r="BM148" s="14"/>
      <c r="BN148" s="14"/>
      <c r="BO148" s="14"/>
      <c r="BP148" s="14"/>
      <c r="BQ148" s="14"/>
      <c r="BR148" s="14"/>
      <c r="BS148" s="14"/>
      <c r="BT148" s="14"/>
      <c r="BU148" s="14"/>
      <c r="BV148" s="14"/>
      <c r="BW148" s="14"/>
      <c r="BX148" s="14"/>
      <c r="BY148" s="14"/>
      <c r="BZ148" s="14"/>
      <c r="CA148" s="14"/>
      <c r="CB148" s="14"/>
      <c r="CC148" s="14"/>
      <c r="CD148" s="14"/>
      <c r="CE148" s="14"/>
      <c r="CF148" s="14"/>
      <c r="CG148" s="14"/>
      <c r="CH148" s="14"/>
      <c r="CI148" s="14"/>
    </row>
    <row r="149" spans="1:87" ht="14.85" customHeight="1">
      <c r="A149" s="64"/>
      <c r="B149" s="14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Z149" s="14"/>
      <c r="AA149" s="14"/>
      <c r="AB149" s="14"/>
      <c r="AC149" s="14"/>
      <c r="AD149" s="14"/>
      <c r="AE149" s="14"/>
      <c r="AF149" s="14"/>
      <c r="AG149" s="14"/>
      <c r="AH149" s="14"/>
      <c r="AI149" s="14"/>
      <c r="AJ149" s="14"/>
      <c r="AK149" s="14"/>
      <c r="AL149" s="14"/>
      <c r="AM149" s="14"/>
      <c r="AN149" s="14"/>
      <c r="AO149" s="14"/>
      <c r="AP149" s="14"/>
      <c r="AQ149" s="14"/>
      <c r="AR149" s="14"/>
      <c r="AS149" s="14"/>
      <c r="AT149" s="14"/>
      <c r="AU149" s="14"/>
      <c r="AV149" s="14"/>
      <c r="AW149" s="14"/>
      <c r="AX149" s="14"/>
      <c r="AY149" s="14"/>
      <c r="AZ149" s="14"/>
      <c r="BA149" s="14"/>
      <c r="BB149" s="14"/>
      <c r="BC149" s="14"/>
      <c r="BD149" s="14"/>
      <c r="BE149" s="14"/>
      <c r="BF149" s="14"/>
      <c r="BG149" s="14"/>
      <c r="BH149" s="14"/>
      <c r="BI149" s="14"/>
      <c r="BJ149" s="14"/>
      <c r="BK149" s="14"/>
      <c r="BL149" s="14"/>
      <c r="BM149" s="14"/>
      <c r="BN149" s="14"/>
      <c r="BO149" s="14"/>
      <c r="BP149" s="14"/>
      <c r="BQ149" s="14"/>
      <c r="BR149" s="14"/>
      <c r="BS149" s="14"/>
      <c r="BT149" s="14"/>
      <c r="BU149" s="14"/>
      <c r="BV149" s="14"/>
      <c r="BW149" s="14"/>
      <c r="BX149" s="14"/>
      <c r="BY149" s="14"/>
      <c r="BZ149" s="14"/>
      <c r="CA149" s="14"/>
      <c r="CB149" s="14"/>
      <c r="CC149" s="14"/>
      <c r="CD149" s="14"/>
      <c r="CE149" s="14"/>
      <c r="CF149" s="14"/>
      <c r="CG149" s="14"/>
      <c r="CH149" s="14"/>
      <c r="CI149" s="14"/>
    </row>
    <row r="150" spans="1:87" ht="14.85" customHeight="1">
      <c r="A150" s="64"/>
      <c r="B150" s="14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14"/>
      <c r="AA150" s="14"/>
      <c r="AB150" s="14"/>
      <c r="AC150" s="14"/>
      <c r="AD150" s="14"/>
      <c r="AE150" s="14"/>
      <c r="AF150" s="14"/>
      <c r="AG150" s="14"/>
      <c r="AH150" s="14"/>
      <c r="AI150" s="14"/>
      <c r="AJ150" s="14"/>
      <c r="AK150" s="14"/>
      <c r="AL150" s="14"/>
      <c r="AM150" s="14"/>
      <c r="AN150" s="14"/>
      <c r="AO150" s="14"/>
      <c r="AP150" s="14"/>
      <c r="AQ150" s="14"/>
      <c r="AR150" s="14"/>
      <c r="AS150" s="14"/>
      <c r="AT150" s="14"/>
      <c r="AU150" s="14"/>
      <c r="AV150" s="14"/>
      <c r="AW150" s="14"/>
      <c r="AX150" s="14"/>
      <c r="AY150" s="14"/>
      <c r="AZ150" s="14"/>
      <c r="BA150" s="14"/>
      <c r="BB150" s="14"/>
      <c r="BC150" s="14"/>
      <c r="BD150" s="14"/>
      <c r="BE150" s="14"/>
      <c r="BF150" s="14"/>
      <c r="BG150" s="14"/>
      <c r="BH150" s="14"/>
      <c r="BI150" s="14"/>
      <c r="BJ150" s="14"/>
      <c r="BK150" s="14"/>
      <c r="BL150" s="14"/>
      <c r="BM150" s="14"/>
      <c r="BN150" s="14"/>
      <c r="BO150" s="14"/>
      <c r="BP150" s="14"/>
      <c r="BQ150" s="14"/>
      <c r="BR150" s="14"/>
      <c r="BS150" s="14"/>
      <c r="BT150" s="14"/>
      <c r="BU150" s="14"/>
      <c r="BV150" s="14"/>
      <c r="BW150" s="14"/>
      <c r="BX150" s="14"/>
      <c r="BY150" s="14"/>
      <c r="BZ150" s="14"/>
      <c r="CA150" s="14"/>
      <c r="CB150" s="14"/>
      <c r="CC150" s="14"/>
      <c r="CD150" s="14"/>
      <c r="CE150" s="14"/>
      <c r="CF150" s="14"/>
      <c r="CG150" s="14"/>
      <c r="CH150" s="14"/>
      <c r="CI150" s="14"/>
    </row>
    <row r="151" spans="1:87" ht="14.85" customHeight="1">
      <c r="A151" s="64"/>
      <c r="B151" s="14"/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 s="14"/>
      <c r="AA151" s="14"/>
      <c r="AB151" s="14"/>
      <c r="AC151" s="14"/>
      <c r="AD151" s="14"/>
      <c r="AE151" s="14"/>
      <c r="AF151" s="14"/>
      <c r="AG151" s="14"/>
      <c r="AH151" s="14"/>
      <c r="AI151" s="14"/>
      <c r="AJ151" s="14"/>
      <c r="AK151" s="14"/>
      <c r="AL151" s="14"/>
      <c r="AM151" s="14"/>
      <c r="AN151" s="14"/>
      <c r="AO151" s="14"/>
      <c r="AP151" s="14"/>
      <c r="AQ151" s="14"/>
      <c r="AR151" s="14"/>
      <c r="AS151" s="14"/>
      <c r="AT151" s="14"/>
      <c r="AU151" s="14"/>
      <c r="AV151" s="14"/>
      <c r="AW151" s="14"/>
      <c r="AX151" s="14"/>
      <c r="AY151" s="14"/>
      <c r="AZ151" s="14"/>
      <c r="BA151" s="14"/>
      <c r="BB151" s="14"/>
      <c r="BC151" s="14"/>
      <c r="BD151" s="14"/>
      <c r="BE151" s="14"/>
      <c r="BF151" s="14"/>
      <c r="BG151" s="14"/>
      <c r="BH151" s="14"/>
      <c r="BI151" s="14"/>
      <c r="BJ151" s="14"/>
      <c r="BK151" s="14"/>
      <c r="BL151" s="14"/>
      <c r="BM151" s="14"/>
      <c r="BN151" s="14"/>
      <c r="BO151" s="14"/>
      <c r="BP151" s="14"/>
      <c r="BQ151" s="14"/>
      <c r="BR151" s="14"/>
      <c r="BS151" s="14"/>
      <c r="BT151" s="14"/>
      <c r="BU151" s="14"/>
      <c r="BV151" s="14"/>
      <c r="BW151" s="14"/>
      <c r="BX151" s="14"/>
      <c r="BY151" s="14"/>
      <c r="BZ151" s="14"/>
      <c r="CA151" s="14"/>
      <c r="CB151" s="14"/>
      <c r="CC151" s="14"/>
      <c r="CD151" s="14"/>
      <c r="CE151" s="14"/>
      <c r="CF151" s="14"/>
      <c r="CG151" s="14"/>
      <c r="CH151" s="14"/>
      <c r="CI151" s="14"/>
    </row>
    <row r="152" spans="1:87" ht="14.85" customHeight="1">
      <c r="A152" s="64"/>
      <c r="B152" s="14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Z152" s="14"/>
      <c r="AA152" s="14"/>
      <c r="AB152" s="14"/>
      <c r="AC152" s="14"/>
      <c r="AD152" s="14"/>
      <c r="AE152" s="14"/>
      <c r="AF152" s="14"/>
      <c r="AG152" s="14"/>
      <c r="AH152" s="14"/>
      <c r="AI152" s="14"/>
      <c r="AJ152" s="14"/>
      <c r="AK152" s="14"/>
      <c r="AL152" s="14"/>
      <c r="AM152" s="14"/>
      <c r="AN152" s="14"/>
      <c r="AO152" s="14"/>
      <c r="AP152" s="14"/>
      <c r="AQ152" s="14"/>
      <c r="AR152" s="14"/>
      <c r="AS152" s="14"/>
      <c r="AT152" s="14"/>
      <c r="AU152" s="14"/>
      <c r="AV152" s="14"/>
      <c r="AW152" s="14"/>
      <c r="AX152" s="14"/>
      <c r="AY152" s="14"/>
      <c r="AZ152" s="14"/>
      <c r="BA152" s="14"/>
      <c r="BB152" s="14"/>
      <c r="BC152" s="14"/>
      <c r="BD152" s="14"/>
      <c r="BE152" s="14"/>
      <c r="BF152" s="14"/>
      <c r="BG152" s="14"/>
      <c r="BH152" s="14"/>
      <c r="BI152" s="14"/>
      <c r="BJ152" s="14"/>
      <c r="BK152" s="14"/>
      <c r="BL152" s="14"/>
      <c r="BM152" s="14"/>
      <c r="BN152" s="14"/>
      <c r="BO152" s="14"/>
      <c r="BP152" s="14"/>
      <c r="BQ152" s="14"/>
      <c r="BR152" s="14"/>
      <c r="BS152" s="14"/>
      <c r="BT152" s="14"/>
      <c r="BU152" s="14"/>
      <c r="BV152" s="14"/>
      <c r="BW152" s="14"/>
      <c r="BX152" s="14"/>
      <c r="BY152" s="14"/>
      <c r="BZ152" s="14"/>
      <c r="CA152" s="14"/>
      <c r="CB152" s="14"/>
      <c r="CC152" s="14"/>
      <c r="CD152" s="14"/>
      <c r="CE152" s="14"/>
      <c r="CF152" s="14"/>
      <c r="CG152" s="14"/>
      <c r="CH152" s="14"/>
      <c r="CI152" s="14"/>
    </row>
    <row r="153" spans="1:87" ht="14.85" customHeight="1">
      <c r="A153" s="64"/>
      <c r="B153" s="14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/>
      <c r="Z153" s="14"/>
      <c r="AA153" s="14"/>
      <c r="AB153" s="14"/>
      <c r="AC153" s="14"/>
      <c r="AD153" s="14"/>
      <c r="AE153" s="14"/>
      <c r="AF153" s="14"/>
      <c r="AG153" s="14"/>
      <c r="AH153" s="14"/>
      <c r="AI153" s="14"/>
      <c r="AJ153" s="14"/>
      <c r="AK153" s="14"/>
      <c r="AL153" s="14"/>
      <c r="AM153" s="14"/>
      <c r="AN153" s="14"/>
      <c r="AO153" s="14"/>
      <c r="AP153" s="14"/>
      <c r="AQ153" s="14"/>
      <c r="AR153" s="14"/>
      <c r="AS153" s="14"/>
      <c r="AT153" s="14"/>
      <c r="AU153" s="14"/>
      <c r="AV153" s="14"/>
      <c r="AW153" s="14"/>
      <c r="AX153" s="14"/>
      <c r="AY153" s="14"/>
      <c r="AZ153" s="14"/>
      <c r="BA153" s="14"/>
      <c r="BB153" s="14"/>
      <c r="BC153" s="14"/>
      <c r="BD153" s="14"/>
      <c r="BE153" s="14"/>
      <c r="BF153" s="14"/>
      <c r="BG153" s="14"/>
      <c r="BH153" s="14"/>
      <c r="BI153" s="14"/>
      <c r="BJ153" s="14"/>
      <c r="BK153" s="14"/>
      <c r="BL153" s="14"/>
      <c r="BM153" s="14"/>
      <c r="BN153" s="14"/>
      <c r="BO153" s="14"/>
      <c r="BP153" s="14"/>
      <c r="BQ153" s="14"/>
      <c r="BR153" s="14"/>
      <c r="BS153" s="14"/>
      <c r="BT153" s="14"/>
      <c r="BU153" s="14"/>
      <c r="BV153" s="14"/>
      <c r="BW153" s="14"/>
      <c r="BX153" s="14"/>
      <c r="BY153" s="14"/>
      <c r="BZ153" s="14"/>
      <c r="CA153" s="14"/>
      <c r="CB153" s="14"/>
      <c r="CC153" s="14"/>
      <c r="CD153" s="14"/>
      <c r="CE153" s="14"/>
      <c r="CF153" s="14"/>
      <c r="CG153" s="14"/>
      <c r="CH153" s="14"/>
      <c r="CI153" s="14"/>
    </row>
    <row r="154" spans="1:87" ht="14.85" customHeight="1">
      <c r="A154" s="64"/>
      <c r="B154" s="14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  <c r="Y154" s="14"/>
      <c r="Z154" s="14"/>
      <c r="AA154" s="14"/>
      <c r="AB154" s="14"/>
      <c r="AC154" s="14"/>
      <c r="AD154" s="14"/>
      <c r="AE154" s="14"/>
      <c r="AF154" s="14"/>
      <c r="AG154" s="14"/>
      <c r="AH154" s="14"/>
      <c r="AI154" s="14"/>
      <c r="AJ154" s="14"/>
      <c r="AK154" s="14"/>
      <c r="AL154" s="14"/>
      <c r="AM154" s="14"/>
      <c r="AN154" s="14"/>
      <c r="AO154" s="14"/>
      <c r="AP154" s="14"/>
      <c r="AQ154" s="14"/>
      <c r="AR154" s="14"/>
      <c r="AS154" s="14"/>
      <c r="AT154" s="14"/>
      <c r="AU154" s="14"/>
      <c r="AV154" s="14"/>
      <c r="AW154" s="14"/>
      <c r="AX154" s="14"/>
      <c r="AY154" s="14"/>
      <c r="AZ154" s="14"/>
      <c r="BA154" s="14"/>
      <c r="BB154" s="14"/>
      <c r="BC154" s="14"/>
      <c r="BD154" s="14"/>
      <c r="BE154" s="14"/>
      <c r="BF154" s="14"/>
      <c r="BG154" s="14"/>
      <c r="BH154" s="14"/>
      <c r="BI154" s="14"/>
      <c r="BJ154" s="14"/>
      <c r="BK154" s="14"/>
      <c r="BL154" s="14"/>
      <c r="BM154" s="14"/>
      <c r="BN154" s="14"/>
      <c r="BO154" s="14"/>
      <c r="BP154" s="14"/>
      <c r="BQ154" s="14"/>
      <c r="BR154" s="14"/>
      <c r="BS154" s="14"/>
      <c r="BT154" s="14"/>
      <c r="BU154" s="14"/>
      <c r="BV154" s="14"/>
      <c r="BW154" s="14"/>
      <c r="BX154" s="14"/>
      <c r="BY154" s="14"/>
      <c r="BZ154" s="14"/>
      <c r="CA154" s="14"/>
      <c r="CB154" s="14"/>
      <c r="CC154" s="14"/>
      <c r="CD154" s="14"/>
      <c r="CE154" s="14"/>
      <c r="CF154" s="14"/>
      <c r="CG154" s="14"/>
      <c r="CH154" s="14"/>
      <c r="CI154" s="14"/>
    </row>
    <row r="155" spans="1:87" ht="14.85" customHeight="1">
      <c r="A155" s="64"/>
      <c r="B155" s="14"/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  <c r="Y155" s="14"/>
      <c r="Z155" s="14"/>
      <c r="AA155" s="14"/>
      <c r="AB155" s="14"/>
      <c r="AC155" s="14"/>
      <c r="AD155" s="14"/>
      <c r="AE155" s="14"/>
      <c r="AF155" s="14"/>
      <c r="AG155" s="14"/>
      <c r="AH155" s="14"/>
      <c r="AI155" s="14"/>
      <c r="AJ155" s="14"/>
      <c r="AK155" s="14"/>
      <c r="AL155" s="14"/>
      <c r="AM155" s="14"/>
      <c r="AN155" s="14"/>
      <c r="AO155" s="14"/>
      <c r="AP155" s="14"/>
      <c r="AQ155" s="14"/>
      <c r="AR155" s="14"/>
      <c r="AS155" s="14"/>
      <c r="AT155" s="14"/>
      <c r="AU155" s="14"/>
      <c r="AV155" s="14"/>
      <c r="AW155" s="14"/>
      <c r="AX155" s="14"/>
      <c r="AY155" s="14"/>
      <c r="AZ155" s="14"/>
      <c r="BA155" s="14"/>
      <c r="BB155" s="14"/>
      <c r="BC155" s="14"/>
      <c r="BD155" s="14"/>
      <c r="BE155" s="14"/>
      <c r="BF155" s="14"/>
      <c r="BG155" s="14"/>
      <c r="BH155" s="14"/>
      <c r="BI155" s="14"/>
      <c r="BJ155" s="14"/>
      <c r="BK155" s="14"/>
      <c r="BL155" s="14"/>
      <c r="BM155" s="14"/>
      <c r="BN155" s="14"/>
      <c r="BO155" s="14"/>
      <c r="BP155" s="14"/>
      <c r="BQ155" s="14"/>
      <c r="BR155" s="14"/>
      <c r="BS155" s="14"/>
      <c r="BT155" s="14"/>
      <c r="BU155" s="14"/>
      <c r="BV155" s="14"/>
      <c r="BW155" s="14"/>
      <c r="BX155" s="14"/>
      <c r="BY155" s="14"/>
      <c r="BZ155" s="14"/>
      <c r="CA155" s="14"/>
      <c r="CB155" s="14"/>
      <c r="CC155" s="14"/>
      <c r="CD155" s="14"/>
      <c r="CE155" s="14"/>
      <c r="CF155" s="14"/>
      <c r="CG155" s="14"/>
      <c r="CH155" s="14"/>
      <c r="CI155" s="14"/>
    </row>
    <row r="156" spans="1:87" ht="14.85" customHeight="1">
      <c r="A156" s="64"/>
      <c r="B156" s="14"/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  <c r="Y156" s="14"/>
      <c r="Z156" s="14"/>
      <c r="AA156" s="14"/>
      <c r="AB156" s="14"/>
      <c r="AC156" s="14"/>
      <c r="AD156" s="14"/>
      <c r="AE156" s="14"/>
      <c r="AF156" s="14"/>
      <c r="AG156" s="14"/>
      <c r="AH156" s="14"/>
      <c r="AI156" s="14"/>
      <c r="AJ156" s="14"/>
      <c r="AK156" s="14"/>
      <c r="AL156" s="14"/>
      <c r="AM156" s="14"/>
      <c r="AN156" s="14"/>
      <c r="AO156" s="14"/>
      <c r="AP156" s="14"/>
      <c r="AQ156" s="14"/>
      <c r="AR156" s="14"/>
      <c r="AS156" s="14"/>
      <c r="AT156" s="14"/>
      <c r="AU156" s="14"/>
      <c r="AV156" s="14"/>
      <c r="AW156" s="14"/>
      <c r="AX156" s="14"/>
      <c r="AY156" s="14"/>
      <c r="AZ156" s="14"/>
      <c r="BA156" s="14"/>
      <c r="BB156" s="14"/>
      <c r="BC156" s="14"/>
      <c r="BD156" s="14"/>
      <c r="BE156" s="14"/>
      <c r="BF156" s="14"/>
      <c r="BG156" s="14"/>
      <c r="BH156" s="14"/>
      <c r="BI156" s="14"/>
      <c r="BJ156" s="14"/>
      <c r="BK156" s="14"/>
      <c r="BL156" s="14"/>
      <c r="BM156" s="14"/>
      <c r="BN156" s="14"/>
      <c r="BO156" s="14"/>
      <c r="BP156" s="14"/>
      <c r="BQ156" s="14"/>
      <c r="BR156" s="14"/>
      <c r="BS156" s="14"/>
      <c r="BT156" s="14"/>
      <c r="BU156" s="14"/>
      <c r="BV156" s="14"/>
      <c r="BW156" s="14"/>
      <c r="BX156" s="14"/>
      <c r="BY156" s="14"/>
      <c r="BZ156" s="14"/>
      <c r="CA156" s="14"/>
      <c r="CB156" s="14"/>
      <c r="CC156" s="14"/>
      <c r="CD156" s="14"/>
      <c r="CE156" s="14"/>
      <c r="CF156" s="14"/>
      <c r="CG156" s="14"/>
      <c r="CH156" s="14"/>
      <c r="CI156" s="14"/>
    </row>
    <row r="157" spans="1:87" ht="14.85" customHeight="1">
      <c r="A157" s="64"/>
      <c r="B157" s="14"/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  <c r="Y157" s="14"/>
      <c r="Z157" s="14"/>
      <c r="AA157" s="14"/>
      <c r="AB157" s="14"/>
      <c r="AC157" s="14"/>
      <c r="AD157" s="14"/>
      <c r="AE157" s="14"/>
      <c r="AF157" s="14"/>
      <c r="AG157" s="14"/>
      <c r="AH157" s="14"/>
      <c r="AI157" s="14"/>
      <c r="AJ157" s="14"/>
      <c r="AK157" s="14"/>
      <c r="AL157" s="14"/>
      <c r="AM157" s="14"/>
      <c r="AN157" s="14"/>
      <c r="AO157" s="14"/>
      <c r="AP157" s="14"/>
      <c r="AQ157" s="14"/>
      <c r="AR157" s="14"/>
      <c r="AS157" s="14"/>
      <c r="AT157" s="14"/>
      <c r="AU157" s="14"/>
      <c r="AV157" s="14"/>
      <c r="AW157" s="14"/>
      <c r="AX157" s="14"/>
      <c r="AY157" s="14"/>
      <c r="AZ157" s="14"/>
      <c r="BA157" s="14"/>
      <c r="BB157" s="14"/>
      <c r="BC157" s="14"/>
      <c r="BD157" s="14"/>
      <c r="BE157" s="14"/>
      <c r="BF157" s="14"/>
      <c r="BG157" s="14"/>
      <c r="BH157" s="14"/>
      <c r="BI157" s="14"/>
      <c r="BJ157" s="14"/>
      <c r="BK157" s="14"/>
      <c r="BL157" s="14"/>
      <c r="BM157" s="14"/>
      <c r="BN157" s="14"/>
      <c r="BO157" s="14"/>
      <c r="BP157" s="14"/>
      <c r="BQ157" s="14"/>
      <c r="BR157" s="14"/>
      <c r="BS157" s="14"/>
      <c r="BT157" s="14"/>
      <c r="BU157" s="14"/>
      <c r="BV157" s="14"/>
      <c r="BW157" s="14"/>
      <c r="BX157" s="14"/>
      <c r="BY157" s="14"/>
      <c r="BZ157" s="14"/>
      <c r="CA157" s="14"/>
      <c r="CB157" s="14"/>
      <c r="CC157" s="14"/>
      <c r="CD157" s="14"/>
      <c r="CE157" s="14"/>
      <c r="CF157" s="14"/>
      <c r="CG157" s="14"/>
      <c r="CH157" s="14"/>
      <c r="CI157" s="14"/>
    </row>
    <row r="158" spans="1:87" ht="14.85" customHeight="1">
      <c r="A158" s="64"/>
      <c r="B158" s="14"/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  <c r="Y158" s="14"/>
      <c r="Z158" s="14"/>
      <c r="AA158" s="14"/>
      <c r="AB158" s="14"/>
      <c r="AC158" s="14"/>
      <c r="AD158" s="14"/>
      <c r="AE158" s="14"/>
      <c r="AF158" s="14"/>
      <c r="AG158" s="14"/>
      <c r="AH158" s="14"/>
      <c r="AI158" s="14"/>
      <c r="AJ158" s="14"/>
      <c r="AK158" s="14"/>
      <c r="AL158" s="14"/>
      <c r="AM158" s="14"/>
      <c r="AN158" s="14"/>
      <c r="AO158" s="14"/>
      <c r="AP158" s="14"/>
      <c r="AQ158" s="14"/>
      <c r="AR158" s="14"/>
      <c r="AS158" s="14"/>
      <c r="AT158" s="14"/>
      <c r="AU158" s="14"/>
      <c r="AV158" s="14"/>
      <c r="AW158" s="14"/>
      <c r="AX158" s="14"/>
      <c r="AY158" s="14"/>
      <c r="AZ158" s="14"/>
      <c r="BA158" s="14"/>
      <c r="BB158" s="14"/>
      <c r="BC158" s="14"/>
      <c r="BD158" s="14"/>
      <c r="BE158" s="14"/>
      <c r="BF158" s="14"/>
      <c r="BG158" s="14"/>
      <c r="BH158" s="14"/>
      <c r="BI158" s="14"/>
      <c r="BJ158" s="14"/>
      <c r="BK158" s="14"/>
      <c r="BL158" s="14"/>
      <c r="BM158" s="14"/>
      <c r="BN158" s="14"/>
      <c r="BO158" s="14"/>
      <c r="BP158" s="14"/>
      <c r="BQ158" s="14"/>
      <c r="BR158" s="14"/>
      <c r="BS158" s="14"/>
      <c r="BT158" s="14"/>
      <c r="BU158" s="14"/>
      <c r="BV158" s="14"/>
      <c r="BW158" s="14"/>
      <c r="BX158" s="14"/>
      <c r="BY158" s="14"/>
      <c r="BZ158" s="14"/>
      <c r="CA158" s="14"/>
      <c r="CB158" s="14"/>
      <c r="CC158" s="14"/>
      <c r="CD158" s="14"/>
      <c r="CE158" s="14"/>
      <c r="CF158" s="14"/>
      <c r="CG158" s="14"/>
      <c r="CH158" s="14"/>
      <c r="CI158" s="14"/>
    </row>
    <row r="159" spans="1:87" ht="14.85" customHeight="1">
      <c r="A159" s="64"/>
      <c r="B159" s="14"/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  <c r="Y159" s="14"/>
      <c r="Z159" s="14"/>
      <c r="AA159" s="14"/>
      <c r="AB159" s="14"/>
      <c r="AC159" s="14"/>
      <c r="AD159" s="14"/>
      <c r="AE159" s="14"/>
      <c r="AF159" s="14"/>
      <c r="AG159" s="14"/>
      <c r="AH159" s="14"/>
      <c r="AI159" s="14"/>
      <c r="AJ159" s="14"/>
      <c r="AK159" s="14"/>
      <c r="AL159" s="14"/>
      <c r="AM159" s="14"/>
      <c r="AN159" s="14"/>
      <c r="AO159" s="14"/>
      <c r="AP159" s="14"/>
      <c r="AQ159" s="14"/>
      <c r="AR159" s="14"/>
      <c r="AS159" s="14"/>
      <c r="AT159" s="14"/>
      <c r="AU159" s="14"/>
      <c r="AV159" s="14"/>
      <c r="AW159" s="14"/>
      <c r="AX159" s="14"/>
      <c r="AY159" s="14"/>
      <c r="AZ159" s="14"/>
      <c r="BA159" s="14"/>
      <c r="BB159" s="14"/>
      <c r="BC159" s="14"/>
      <c r="BD159" s="14"/>
      <c r="BE159" s="14"/>
      <c r="BF159" s="14"/>
      <c r="BG159" s="14"/>
      <c r="BH159" s="14"/>
      <c r="BI159" s="14"/>
      <c r="BJ159" s="14"/>
      <c r="BK159" s="14"/>
      <c r="BL159" s="14"/>
      <c r="BM159" s="14"/>
      <c r="BN159" s="14"/>
      <c r="BO159" s="14"/>
      <c r="BP159" s="14"/>
      <c r="BQ159" s="14"/>
      <c r="BR159" s="14"/>
      <c r="BS159" s="14"/>
      <c r="BT159" s="14"/>
      <c r="BU159" s="14"/>
      <c r="BV159" s="14"/>
      <c r="BW159" s="14"/>
      <c r="BX159" s="14"/>
      <c r="BY159" s="14"/>
      <c r="BZ159" s="14"/>
      <c r="CA159" s="14"/>
      <c r="CB159" s="14"/>
      <c r="CC159" s="14"/>
      <c r="CD159" s="14"/>
      <c r="CE159" s="14"/>
      <c r="CF159" s="14"/>
      <c r="CG159" s="14"/>
      <c r="CH159" s="14"/>
      <c r="CI159" s="14"/>
    </row>
    <row r="160" spans="1:87" ht="14.85" customHeight="1">
      <c r="A160" s="64"/>
      <c r="B160" s="14"/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  <c r="Y160" s="14"/>
      <c r="Z160" s="14"/>
      <c r="AA160" s="14"/>
      <c r="AB160" s="14"/>
      <c r="AC160" s="14"/>
      <c r="AD160" s="14"/>
      <c r="AE160" s="14"/>
      <c r="AF160" s="14"/>
      <c r="AG160" s="14"/>
      <c r="AH160" s="14"/>
      <c r="AI160" s="14"/>
      <c r="AJ160" s="14"/>
      <c r="AK160" s="14"/>
      <c r="AL160" s="14"/>
      <c r="AM160" s="14"/>
      <c r="AN160" s="14"/>
      <c r="AO160" s="14"/>
      <c r="AP160" s="14"/>
      <c r="AQ160" s="14"/>
      <c r="AR160" s="14"/>
      <c r="AS160" s="14"/>
      <c r="AT160" s="14"/>
      <c r="AU160" s="14"/>
      <c r="AV160" s="14"/>
      <c r="AW160" s="14"/>
      <c r="AX160" s="14"/>
      <c r="AY160" s="14"/>
      <c r="AZ160" s="14"/>
      <c r="BA160" s="14"/>
      <c r="BB160" s="14"/>
      <c r="BC160" s="14"/>
      <c r="BD160" s="14"/>
      <c r="BE160" s="14"/>
      <c r="BF160" s="14"/>
      <c r="BG160" s="14"/>
      <c r="BH160" s="14"/>
      <c r="BI160" s="14"/>
      <c r="BJ160" s="14"/>
      <c r="BK160" s="14"/>
      <c r="BL160" s="14"/>
      <c r="BM160" s="14"/>
      <c r="BN160" s="14"/>
      <c r="BO160" s="14"/>
      <c r="BP160" s="14"/>
      <c r="BQ160" s="14"/>
      <c r="BR160" s="14"/>
      <c r="BS160" s="14"/>
      <c r="BT160" s="14"/>
      <c r="BU160" s="14"/>
      <c r="BV160" s="14"/>
      <c r="BW160" s="14"/>
      <c r="BX160" s="14"/>
      <c r="BY160" s="14"/>
      <c r="BZ160" s="14"/>
      <c r="CA160" s="14"/>
      <c r="CB160" s="14"/>
      <c r="CC160" s="14"/>
      <c r="CD160" s="14"/>
      <c r="CE160" s="14"/>
      <c r="CF160" s="14"/>
      <c r="CG160" s="14"/>
      <c r="CH160" s="14"/>
      <c r="CI160" s="14"/>
    </row>
    <row r="161" spans="1:87" ht="14.85" customHeight="1">
      <c r="A161" s="64"/>
      <c r="B161" s="14"/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14"/>
      <c r="Z161" s="14"/>
      <c r="AA161" s="14"/>
      <c r="AB161" s="14"/>
      <c r="AC161" s="14"/>
      <c r="AD161" s="14"/>
      <c r="AE161" s="14"/>
      <c r="AF161" s="14"/>
      <c r="AG161" s="14"/>
      <c r="AH161" s="14"/>
      <c r="AI161" s="14"/>
      <c r="AJ161" s="14"/>
      <c r="AK161" s="14"/>
      <c r="AL161" s="14"/>
      <c r="AM161" s="14"/>
      <c r="AN161" s="14"/>
      <c r="AO161" s="14"/>
      <c r="AP161" s="14"/>
      <c r="AQ161" s="14"/>
      <c r="AR161" s="14"/>
      <c r="AS161" s="14"/>
      <c r="AT161" s="14"/>
      <c r="AU161" s="14"/>
      <c r="AV161" s="14"/>
      <c r="AW161" s="14"/>
      <c r="AX161" s="14"/>
      <c r="AY161" s="14"/>
      <c r="AZ161" s="14"/>
      <c r="BA161" s="14"/>
      <c r="BB161" s="14"/>
      <c r="BC161" s="14"/>
      <c r="BD161" s="14"/>
      <c r="BE161" s="14"/>
      <c r="BF161" s="14"/>
      <c r="BG161" s="14"/>
      <c r="BH161" s="14"/>
      <c r="BI161" s="14"/>
      <c r="BJ161" s="14"/>
      <c r="BK161" s="14"/>
      <c r="BL161" s="14"/>
      <c r="BM161" s="14"/>
      <c r="BN161" s="14"/>
      <c r="BO161" s="14"/>
      <c r="BP161" s="14"/>
      <c r="BQ161" s="14"/>
      <c r="BR161" s="14"/>
      <c r="BS161" s="14"/>
      <c r="BT161" s="14"/>
      <c r="BU161" s="14"/>
      <c r="BV161" s="14"/>
      <c r="BW161" s="14"/>
      <c r="BX161" s="14"/>
      <c r="BY161" s="14"/>
      <c r="BZ161" s="14"/>
      <c r="CA161" s="14"/>
      <c r="CB161" s="14"/>
      <c r="CC161" s="14"/>
      <c r="CD161" s="14"/>
      <c r="CE161" s="14"/>
      <c r="CF161" s="14"/>
      <c r="CG161" s="14"/>
      <c r="CH161" s="14"/>
      <c r="CI161" s="14"/>
    </row>
    <row r="162" spans="1:87" ht="14.85" customHeight="1">
      <c r="A162" s="64"/>
      <c r="B162" s="14"/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14"/>
      <c r="AA162" s="14"/>
      <c r="AB162" s="14"/>
      <c r="AC162" s="14"/>
      <c r="AD162" s="14"/>
      <c r="AE162" s="14"/>
      <c r="AF162" s="14"/>
      <c r="AG162" s="14"/>
      <c r="AH162" s="14"/>
      <c r="AI162" s="14"/>
      <c r="AJ162" s="14"/>
      <c r="AK162" s="14"/>
      <c r="AL162" s="14"/>
      <c r="AM162" s="14"/>
      <c r="AN162" s="14"/>
      <c r="AO162" s="14"/>
      <c r="AP162" s="14"/>
      <c r="AQ162" s="14"/>
      <c r="AR162" s="14"/>
      <c r="AS162" s="14"/>
      <c r="AT162" s="14"/>
      <c r="AU162" s="14"/>
      <c r="AV162" s="14"/>
      <c r="AW162" s="14"/>
      <c r="AX162" s="14"/>
      <c r="AY162" s="14"/>
      <c r="AZ162" s="14"/>
      <c r="BA162" s="14"/>
      <c r="BB162" s="14"/>
      <c r="BC162" s="14"/>
      <c r="BD162" s="14"/>
      <c r="BE162" s="14"/>
      <c r="BF162" s="14"/>
      <c r="BG162" s="14"/>
      <c r="BH162" s="14"/>
      <c r="BI162" s="14"/>
      <c r="BJ162" s="14"/>
      <c r="BK162" s="14"/>
      <c r="BL162" s="14"/>
      <c r="BM162" s="14"/>
      <c r="BN162" s="14"/>
      <c r="BO162" s="14"/>
      <c r="BP162" s="14"/>
      <c r="BQ162" s="14"/>
      <c r="BR162" s="14"/>
      <c r="BS162" s="14"/>
      <c r="BT162" s="14"/>
      <c r="BU162" s="14"/>
      <c r="BV162" s="14"/>
      <c r="BW162" s="14"/>
      <c r="BX162" s="14"/>
      <c r="BY162" s="14"/>
      <c r="BZ162" s="14"/>
      <c r="CA162" s="14"/>
      <c r="CB162" s="14"/>
      <c r="CC162" s="14"/>
      <c r="CD162" s="14"/>
      <c r="CE162" s="14"/>
      <c r="CF162" s="14"/>
      <c r="CG162" s="14"/>
      <c r="CH162" s="14"/>
      <c r="CI162" s="14"/>
    </row>
    <row r="163" spans="1:87" ht="14.85" customHeight="1">
      <c r="A163" s="64"/>
      <c r="B163" s="14"/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  <c r="Y163" s="14"/>
      <c r="Z163" s="14"/>
      <c r="AA163" s="14"/>
      <c r="AB163" s="14"/>
      <c r="AC163" s="14"/>
      <c r="AD163" s="14"/>
      <c r="AE163" s="14"/>
      <c r="AF163" s="14"/>
      <c r="AG163" s="14"/>
      <c r="AH163" s="14"/>
      <c r="AI163" s="14"/>
      <c r="AJ163" s="14"/>
      <c r="AK163" s="14"/>
      <c r="AL163" s="14"/>
      <c r="AM163" s="14"/>
      <c r="AN163" s="14"/>
      <c r="AO163" s="14"/>
      <c r="AP163" s="14"/>
      <c r="AQ163" s="14"/>
      <c r="AR163" s="14"/>
      <c r="AS163" s="14"/>
      <c r="AT163" s="14"/>
      <c r="AU163" s="14"/>
      <c r="AV163" s="14"/>
      <c r="AW163" s="14"/>
      <c r="AX163" s="14"/>
      <c r="AY163" s="14"/>
      <c r="AZ163" s="14"/>
      <c r="BA163" s="14"/>
      <c r="BB163" s="14"/>
      <c r="BC163" s="14"/>
      <c r="BD163" s="14"/>
      <c r="BE163" s="14"/>
      <c r="BF163" s="14"/>
      <c r="BG163" s="14"/>
      <c r="BH163" s="14"/>
      <c r="BI163" s="14"/>
      <c r="BJ163" s="14"/>
      <c r="BK163" s="14"/>
      <c r="BL163" s="14"/>
      <c r="BM163" s="14"/>
      <c r="BN163" s="14"/>
      <c r="BO163" s="14"/>
      <c r="BP163" s="14"/>
      <c r="BQ163" s="14"/>
      <c r="BR163" s="14"/>
      <c r="BS163" s="14"/>
      <c r="BT163" s="14"/>
      <c r="BU163" s="14"/>
      <c r="BV163" s="14"/>
      <c r="BW163" s="14"/>
      <c r="BX163" s="14"/>
      <c r="BY163" s="14"/>
      <c r="BZ163" s="14"/>
      <c r="CA163" s="14"/>
      <c r="CB163" s="14"/>
      <c r="CC163" s="14"/>
      <c r="CD163" s="14"/>
      <c r="CE163" s="14"/>
      <c r="CF163" s="14"/>
      <c r="CG163" s="14"/>
      <c r="CH163" s="14"/>
      <c r="CI163" s="14"/>
    </row>
    <row r="164" spans="1:87" ht="14.85" customHeight="1">
      <c r="A164" s="64"/>
      <c r="B164" s="14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Z164" s="14"/>
      <c r="AA164" s="14"/>
      <c r="AB164" s="14"/>
      <c r="AC164" s="14"/>
      <c r="AD164" s="14"/>
      <c r="AE164" s="14"/>
      <c r="AF164" s="14"/>
      <c r="AG164" s="14"/>
      <c r="AH164" s="14"/>
      <c r="AI164" s="14"/>
      <c r="AJ164" s="14"/>
      <c r="AK164" s="14"/>
      <c r="AL164" s="14"/>
      <c r="AM164" s="14"/>
      <c r="AN164" s="14"/>
      <c r="AO164" s="14"/>
      <c r="AP164" s="14"/>
      <c r="AQ164" s="14"/>
      <c r="AR164" s="14"/>
      <c r="AS164" s="14"/>
      <c r="AT164" s="14"/>
      <c r="AU164" s="14"/>
      <c r="AV164" s="14"/>
      <c r="AW164" s="14"/>
      <c r="AX164" s="14"/>
      <c r="AY164" s="14"/>
      <c r="AZ164" s="14"/>
      <c r="BA164" s="14"/>
      <c r="BB164" s="14"/>
      <c r="BC164" s="14"/>
      <c r="BD164" s="14"/>
      <c r="BE164" s="14"/>
      <c r="BF164" s="14"/>
      <c r="BG164" s="14"/>
      <c r="BH164" s="14"/>
      <c r="BI164" s="14"/>
      <c r="BJ164" s="14"/>
      <c r="BK164" s="14"/>
      <c r="BL164" s="14"/>
      <c r="BM164" s="14"/>
      <c r="BN164" s="14"/>
      <c r="BO164" s="14"/>
      <c r="BP164" s="14"/>
      <c r="BQ164" s="14"/>
      <c r="BR164" s="14"/>
      <c r="BS164" s="14"/>
      <c r="BT164" s="14"/>
      <c r="BU164" s="14"/>
      <c r="BV164" s="14"/>
      <c r="BW164" s="14"/>
      <c r="BX164" s="14"/>
      <c r="BY164" s="14"/>
      <c r="BZ164" s="14"/>
      <c r="CA164" s="14"/>
      <c r="CB164" s="14"/>
      <c r="CC164" s="14"/>
      <c r="CD164" s="14"/>
      <c r="CE164" s="14"/>
      <c r="CF164" s="14"/>
      <c r="CG164" s="14"/>
      <c r="CH164" s="14"/>
      <c r="CI164" s="14"/>
    </row>
    <row r="165" spans="1:87" ht="14.85" customHeight="1">
      <c r="A165" s="64"/>
      <c r="B165" s="14"/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4"/>
      <c r="Z165" s="14"/>
      <c r="AA165" s="14"/>
      <c r="AB165" s="14"/>
      <c r="AC165" s="14"/>
      <c r="AD165" s="14"/>
      <c r="AE165" s="14"/>
      <c r="AF165" s="14"/>
      <c r="AG165" s="14"/>
      <c r="AH165" s="14"/>
      <c r="AI165" s="14"/>
      <c r="AJ165" s="14"/>
      <c r="AK165" s="14"/>
      <c r="AL165" s="14"/>
      <c r="AM165" s="14"/>
      <c r="AN165" s="14"/>
      <c r="AO165" s="14"/>
      <c r="AP165" s="14"/>
      <c r="AQ165" s="14"/>
      <c r="AR165" s="14"/>
      <c r="AS165" s="14"/>
      <c r="AT165" s="14"/>
      <c r="AU165" s="14"/>
      <c r="AV165" s="14"/>
      <c r="AW165" s="14"/>
      <c r="AX165" s="14"/>
      <c r="AY165" s="14"/>
      <c r="AZ165" s="14"/>
      <c r="BA165" s="14"/>
      <c r="BB165" s="14"/>
      <c r="BC165" s="14"/>
      <c r="BD165" s="14"/>
      <c r="BE165" s="14"/>
      <c r="BF165" s="14"/>
      <c r="BG165" s="14"/>
      <c r="BH165" s="14"/>
      <c r="BI165" s="14"/>
      <c r="BJ165" s="14"/>
      <c r="BK165" s="14"/>
      <c r="BL165" s="14"/>
      <c r="BM165" s="14"/>
      <c r="BN165" s="14"/>
      <c r="BO165" s="14"/>
      <c r="BP165" s="14"/>
      <c r="BQ165" s="14"/>
      <c r="BR165" s="14"/>
      <c r="BS165" s="14"/>
      <c r="BT165" s="14"/>
      <c r="BU165" s="14"/>
      <c r="BV165" s="14"/>
      <c r="BW165" s="14"/>
      <c r="BX165" s="14"/>
      <c r="BY165" s="14"/>
      <c r="BZ165" s="14"/>
      <c r="CA165" s="14"/>
      <c r="CB165" s="14"/>
      <c r="CC165" s="14"/>
      <c r="CD165" s="14"/>
      <c r="CE165" s="14"/>
      <c r="CF165" s="14"/>
      <c r="CG165" s="14"/>
      <c r="CH165" s="14"/>
      <c r="CI165" s="14"/>
    </row>
    <row r="166" spans="1:87" ht="14.85" customHeight="1">
      <c r="A166" s="64"/>
      <c r="B166" s="14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  <c r="Y166" s="14"/>
      <c r="Z166" s="14"/>
      <c r="AA166" s="14"/>
      <c r="AB166" s="14"/>
      <c r="AC166" s="14"/>
      <c r="AD166" s="14"/>
      <c r="AE166" s="14"/>
      <c r="AF166" s="14"/>
      <c r="AG166" s="14"/>
      <c r="AH166" s="14"/>
      <c r="AI166" s="14"/>
      <c r="AJ166" s="14"/>
      <c r="AK166" s="14"/>
      <c r="AL166" s="14"/>
      <c r="AM166" s="14"/>
      <c r="AN166" s="14"/>
      <c r="AO166" s="14"/>
      <c r="AP166" s="14"/>
      <c r="AQ166" s="14"/>
      <c r="AR166" s="14"/>
      <c r="AS166" s="14"/>
      <c r="AT166" s="14"/>
      <c r="AU166" s="14"/>
      <c r="AV166" s="14"/>
      <c r="AW166" s="14"/>
      <c r="AX166" s="14"/>
      <c r="AY166" s="14"/>
      <c r="AZ166" s="14"/>
      <c r="BA166" s="14"/>
      <c r="BB166" s="14"/>
      <c r="BC166" s="14"/>
      <c r="BD166" s="14"/>
      <c r="BE166" s="14"/>
      <c r="BF166" s="14"/>
      <c r="BG166" s="14"/>
      <c r="BH166" s="14"/>
      <c r="BI166" s="14"/>
      <c r="BJ166" s="14"/>
      <c r="BK166" s="14"/>
      <c r="BL166" s="14"/>
      <c r="BM166" s="14"/>
      <c r="BN166" s="14"/>
      <c r="BO166" s="14"/>
      <c r="BP166" s="14"/>
      <c r="BQ166" s="14"/>
      <c r="BR166" s="14"/>
      <c r="BS166" s="14"/>
      <c r="BT166" s="14"/>
      <c r="BU166" s="14"/>
      <c r="BV166" s="14"/>
      <c r="BW166" s="14"/>
      <c r="BX166" s="14"/>
      <c r="BY166" s="14"/>
      <c r="BZ166" s="14"/>
      <c r="CA166" s="14"/>
      <c r="CB166" s="14"/>
      <c r="CC166" s="14"/>
      <c r="CD166" s="14"/>
      <c r="CE166" s="14"/>
      <c r="CF166" s="14"/>
      <c r="CG166" s="14"/>
      <c r="CH166" s="14"/>
      <c r="CI166" s="14"/>
    </row>
    <row r="167" spans="1:87" ht="14.85" customHeight="1">
      <c r="A167" s="64"/>
      <c r="B167" s="14"/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  <c r="Y167" s="14"/>
      <c r="Z167" s="14"/>
      <c r="AA167" s="14"/>
      <c r="AB167" s="14"/>
      <c r="AC167" s="14"/>
      <c r="AD167" s="14"/>
      <c r="AE167" s="14"/>
      <c r="AF167" s="14"/>
      <c r="AG167" s="14"/>
      <c r="AH167" s="14"/>
      <c r="AI167" s="14"/>
      <c r="AJ167" s="14"/>
      <c r="AK167" s="14"/>
      <c r="AL167" s="14"/>
      <c r="AM167" s="14"/>
      <c r="AN167" s="14"/>
      <c r="AO167" s="14"/>
      <c r="AP167" s="14"/>
      <c r="AQ167" s="14"/>
      <c r="AR167" s="14"/>
      <c r="AS167" s="14"/>
      <c r="AT167" s="14"/>
      <c r="AU167" s="14"/>
      <c r="AV167" s="14"/>
      <c r="AW167" s="14"/>
      <c r="AX167" s="14"/>
      <c r="AY167" s="14"/>
      <c r="AZ167" s="14"/>
      <c r="BA167" s="14"/>
      <c r="BB167" s="14"/>
      <c r="BC167" s="14"/>
      <c r="BD167" s="14"/>
      <c r="BE167" s="14"/>
      <c r="BF167" s="14"/>
      <c r="BG167" s="14"/>
      <c r="BH167" s="14"/>
      <c r="BI167" s="14"/>
      <c r="BJ167" s="14"/>
      <c r="BK167" s="14"/>
      <c r="BL167" s="14"/>
      <c r="BM167" s="14"/>
      <c r="BN167" s="14"/>
      <c r="BO167" s="14"/>
      <c r="BP167" s="14"/>
      <c r="BQ167" s="14"/>
      <c r="BR167" s="14"/>
      <c r="BS167" s="14"/>
      <c r="BT167" s="14"/>
      <c r="BU167" s="14"/>
      <c r="BV167" s="14"/>
      <c r="BW167" s="14"/>
      <c r="BX167" s="14"/>
      <c r="BY167" s="14"/>
      <c r="BZ167" s="14"/>
      <c r="CA167" s="14"/>
      <c r="CB167" s="14"/>
      <c r="CC167" s="14"/>
      <c r="CD167" s="14"/>
      <c r="CE167" s="14"/>
      <c r="CF167" s="14"/>
      <c r="CG167" s="14"/>
      <c r="CH167" s="14"/>
      <c r="CI167" s="14"/>
    </row>
    <row r="168" spans="1:87" ht="14.85" customHeight="1">
      <c r="A168" s="64"/>
      <c r="B168" s="14"/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  <c r="Y168" s="14"/>
      <c r="Z168" s="14"/>
      <c r="AA168" s="14"/>
      <c r="AB168" s="14"/>
      <c r="AC168" s="14"/>
      <c r="AD168" s="14"/>
      <c r="AE168" s="14"/>
      <c r="AF168" s="14"/>
      <c r="AG168" s="14"/>
      <c r="AH168" s="14"/>
      <c r="AI168" s="14"/>
      <c r="AJ168" s="14"/>
      <c r="AK168" s="14"/>
      <c r="AL168" s="14"/>
      <c r="AM168" s="14"/>
      <c r="AN168" s="14"/>
      <c r="AO168" s="14"/>
      <c r="AP168" s="14"/>
      <c r="AQ168" s="14"/>
      <c r="AR168" s="14"/>
      <c r="AS168" s="14"/>
      <c r="AT168" s="14"/>
      <c r="AU168" s="14"/>
      <c r="AV168" s="14"/>
      <c r="AW168" s="14"/>
      <c r="AX168" s="14"/>
      <c r="AY168" s="14"/>
      <c r="AZ168" s="14"/>
      <c r="BA168" s="14"/>
      <c r="BB168" s="14"/>
      <c r="BC168" s="14"/>
      <c r="BD168" s="14"/>
      <c r="BE168" s="14"/>
      <c r="BF168" s="14"/>
      <c r="BG168" s="14"/>
      <c r="BH168" s="14"/>
      <c r="BI168" s="14"/>
      <c r="BJ168" s="14"/>
      <c r="BK168" s="14"/>
      <c r="BL168" s="14"/>
      <c r="BM168" s="14"/>
      <c r="BN168" s="14"/>
      <c r="BO168" s="14"/>
      <c r="BP168" s="14"/>
      <c r="BQ168" s="14"/>
      <c r="BR168" s="14"/>
      <c r="BS168" s="14"/>
      <c r="BT168" s="14"/>
      <c r="BU168" s="14"/>
      <c r="BV168" s="14"/>
      <c r="BW168" s="14"/>
      <c r="BX168" s="14"/>
      <c r="BY168" s="14"/>
      <c r="BZ168" s="14"/>
      <c r="CA168" s="14"/>
      <c r="CB168" s="14"/>
      <c r="CC168" s="14"/>
      <c r="CD168" s="14"/>
      <c r="CE168" s="14"/>
      <c r="CF168" s="14"/>
      <c r="CG168" s="14"/>
      <c r="CH168" s="14"/>
      <c r="CI168" s="14"/>
    </row>
    <row r="169" spans="1:87" ht="14.85" customHeight="1">
      <c r="A169" s="64"/>
      <c r="B169" s="14"/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  <c r="Y169" s="14"/>
      <c r="Z169" s="14"/>
      <c r="AA169" s="14"/>
      <c r="AB169" s="14"/>
      <c r="AC169" s="14"/>
      <c r="AD169" s="14"/>
      <c r="AE169" s="14"/>
      <c r="AF169" s="14"/>
      <c r="AG169" s="14"/>
      <c r="AH169" s="14"/>
      <c r="AI169" s="14"/>
      <c r="AJ169" s="14"/>
      <c r="AK169" s="14"/>
      <c r="AL169" s="14"/>
      <c r="AM169" s="14"/>
      <c r="AN169" s="14"/>
      <c r="AO169" s="14"/>
      <c r="AP169" s="14"/>
      <c r="AQ169" s="14"/>
      <c r="AR169" s="14"/>
      <c r="AS169" s="14"/>
      <c r="AT169" s="14"/>
      <c r="AU169" s="14"/>
      <c r="AV169" s="14"/>
      <c r="AW169" s="14"/>
      <c r="AX169" s="14"/>
      <c r="AY169" s="14"/>
      <c r="AZ169" s="14"/>
      <c r="BA169" s="14"/>
      <c r="BB169" s="14"/>
      <c r="BC169" s="14"/>
      <c r="BD169" s="14"/>
      <c r="BE169" s="14"/>
      <c r="BF169" s="14"/>
      <c r="BG169" s="14"/>
      <c r="BH169" s="14"/>
      <c r="BI169" s="14"/>
      <c r="BJ169" s="14"/>
      <c r="BK169" s="14"/>
      <c r="BL169" s="14"/>
      <c r="BM169" s="14"/>
      <c r="BN169" s="14"/>
      <c r="BO169" s="14"/>
      <c r="BP169" s="14"/>
      <c r="BQ169" s="14"/>
      <c r="BR169" s="14"/>
      <c r="BS169" s="14"/>
      <c r="BT169" s="14"/>
      <c r="BU169" s="14"/>
      <c r="BV169" s="14"/>
      <c r="BW169" s="14"/>
      <c r="BX169" s="14"/>
      <c r="BY169" s="14"/>
      <c r="BZ169" s="14"/>
      <c r="CA169" s="14"/>
      <c r="CB169" s="14"/>
      <c r="CC169" s="14"/>
      <c r="CD169" s="14"/>
      <c r="CE169" s="14"/>
      <c r="CF169" s="14"/>
      <c r="CG169" s="14"/>
      <c r="CH169" s="14"/>
      <c r="CI169" s="14"/>
    </row>
    <row r="170" spans="1:87" ht="14.85" customHeight="1">
      <c r="A170" s="64"/>
      <c r="B170" s="14"/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  <c r="Y170" s="14"/>
      <c r="Z170" s="14"/>
      <c r="AA170" s="14"/>
      <c r="AB170" s="14"/>
      <c r="AC170" s="14"/>
      <c r="AD170" s="14"/>
      <c r="AE170" s="14"/>
      <c r="AF170" s="14"/>
      <c r="AG170" s="14"/>
      <c r="AH170" s="14"/>
      <c r="AI170" s="14"/>
      <c r="AJ170" s="14"/>
      <c r="AK170" s="14"/>
      <c r="AL170" s="14"/>
      <c r="AM170" s="14"/>
      <c r="AN170" s="14"/>
      <c r="AO170" s="14"/>
      <c r="AP170" s="14"/>
      <c r="AQ170" s="14"/>
      <c r="AR170" s="14"/>
      <c r="AS170" s="14"/>
      <c r="AT170" s="14"/>
      <c r="AU170" s="14"/>
      <c r="AV170" s="14"/>
      <c r="AW170" s="14"/>
      <c r="AX170" s="14"/>
      <c r="AY170" s="14"/>
      <c r="AZ170" s="14"/>
      <c r="BA170" s="14"/>
      <c r="BB170" s="14"/>
      <c r="BC170" s="14"/>
      <c r="BD170" s="14"/>
      <c r="BE170" s="14"/>
      <c r="BF170" s="14"/>
      <c r="BG170" s="14"/>
      <c r="BH170" s="14"/>
      <c r="BI170" s="14"/>
      <c r="BJ170" s="14"/>
      <c r="BK170" s="14"/>
      <c r="BL170" s="14"/>
      <c r="BM170" s="14"/>
      <c r="BN170" s="14"/>
      <c r="BO170" s="14"/>
      <c r="BP170" s="14"/>
      <c r="BQ170" s="14"/>
      <c r="BR170" s="14"/>
      <c r="BS170" s="14"/>
      <c r="BT170" s="14"/>
      <c r="BU170" s="14"/>
      <c r="BV170" s="14"/>
      <c r="BW170" s="14"/>
      <c r="BX170" s="14"/>
      <c r="BY170" s="14"/>
      <c r="BZ170" s="14"/>
      <c r="CA170" s="14"/>
      <c r="CB170" s="14"/>
      <c r="CC170" s="14"/>
      <c r="CD170" s="14"/>
      <c r="CE170" s="14"/>
      <c r="CF170" s="14"/>
      <c r="CG170" s="14"/>
      <c r="CH170" s="14"/>
      <c r="CI170" s="14"/>
    </row>
    <row r="171" spans="1:87" ht="14.85" customHeight="1">
      <c r="A171" s="64"/>
      <c r="B171" s="14"/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  <c r="Y171" s="14"/>
      <c r="Z171" s="14"/>
      <c r="AA171" s="14"/>
      <c r="AB171" s="14"/>
      <c r="AC171" s="14"/>
      <c r="AD171" s="14"/>
      <c r="AE171" s="14"/>
      <c r="AF171" s="14"/>
      <c r="AG171" s="14"/>
      <c r="AH171" s="14"/>
      <c r="AI171" s="14"/>
      <c r="AJ171" s="14"/>
      <c r="AK171" s="14"/>
      <c r="AL171" s="14"/>
      <c r="AM171" s="14"/>
      <c r="AN171" s="14"/>
      <c r="AO171" s="14"/>
      <c r="AP171" s="14"/>
      <c r="AQ171" s="14"/>
      <c r="AR171" s="14"/>
      <c r="AS171" s="14"/>
      <c r="AT171" s="14"/>
      <c r="AU171" s="14"/>
      <c r="AV171" s="14"/>
      <c r="AW171" s="14"/>
      <c r="AX171" s="14"/>
      <c r="AY171" s="14"/>
      <c r="AZ171" s="14"/>
      <c r="BA171" s="14"/>
      <c r="BB171" s="14"/>
      <c r="BC171" s="14"/>
      <c r="BD171" s="14"/>
      <c r="BE171" s="14"/>
      <c r="BF171" s="14"/>
      <c r="BG171" s="14"/>
      <c r="BH171" s="14"/>
      <c r="BI171" s="14"/>
      <c r="BJ171" s="14"/>
      <c r="BK171" s="14"/>
      <c r="BL171" s="14"/>
      <c r="BM171" s="14"/>
      <c r="BN171" s="14"/>
      <c r="BO171" s="14"/>
      <c r="BP171" s="14"/>
      <c r="BQ171" s="14"/>
      <c r="BR171" s="14"/>
      <c r="BS171" s="14"/>
      <c r="BT171" s="14"/>
      <c r="BU171" s="14"/>
      <c r="BV171" s="14"/>
      <c r="BW171" s="14"/>
      <c r="BX171" s="14"/>
      <c r="BY171" s="14"/>
      <c r="BZ171" s="14"/>
      <c r="CA171" s="14"/>
      <c r="CB171" s="14"/>
      <c r="CC171" s="14"/>
      <c r="CD171" s="14"/>
      <c r="CE171" s="14"/>
      <c r="CF171" s="14"/>
      <c r="CG171" s="14"/>
      <c r="CH171" s="14"/>
      <c r="CI171" s="14"/>
    </row>
    <row r="172" spans="1:87" ht="14.85" customHeight="1">
      <c r="A172" s="64"/>
      <c r="B172" s="14"/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  <c r="Y172" s="14"/>
      <c r="Z172" s="14"/>
      <c r="AA172" s="14"/>
      <c r="AB172" s="14"/>
      <c r="AC172" s="14"/>
      <c r="AD172" s="14"/>
      <c r="AE172" s="14"/>
      <c r="AF172" s="14"/>
      <c r="AG172" s="14"/>
      <c r="AH172" s="14"/>
      <c r="AI172" s="14"/>
      <c r="AJ172" s="14"/>
      <c r="AK172" s="14"/>
      <c r="AL172" s="14"/>
      <c r="AM172" s="14"/>
      <c r="AN172" s="14"/>
      <c r="AO172" s="14"/>
      <c r="AP172" s="14"/>
      <c r="AQ172" s="14"/>
      <c r="AR172" s="14"/>
      <c r="AS172" s="14"/>
      <c r="AT172" s="14"/>
      <c r="AU172" s="14"/>
      <c r="AV172" s="14"/>
      <c r="AW172" s="14"/>
      <c r="AX172" s="14"/>
      <c r="AY172" s="14"/>
      <c r="AZ172" s="14"/>
      <c r="BA172" s="14"/>
      <c r="BB172" s="14"/>
      <c r="BC172" s="14"/>
      <c r="BD172" s="14"/>
      <c r="BE172" s="14"/>
      <c r="BF172" s="14"/>
      <c r="BG172" s="14"/>
      <c r="BH172" s="14"/>
      <c r="BI172" s="14"/>
      <c r="BJ172" s="14"/>
      <c r="BK172" s="14"/>
      <c r="BL172" s="14"/>
      <c r="BM172" s="14"/>
      <c r="BN172" s="14"/>
      <c r="BO172" s="14"/>
      <c r="BP172" s="14"/>
      <c r="BQ172" s="14"/>
      <c r="BR172" s="14"/>
      <c r="BS172" s="14"/>
      <c r="BT172" s="14"/>
      <c r="BU172" s="14"/>
      <c r="BV172" s="14"/>
      <c r="BW172" s="14"/>
      <c r="BX172" s="14"/>
      <c r="BY172" s="14"/>
      <c r="BZ172" s="14"/>
      <c r="CA172" s="14"/>
      <c r="CB172" s="14"/>
      <c r="CC172" s="14"/>
      <c r="CD172" s="14"/>
      <c r="CE172" s="14"/>
      <c r="CF172" s="14"/>
      <c r="CG172" s="14"/>
      <c r="CH172" s="14"/>
      <c r="CI172" s="14"/>
    </row>
    <row r="173" spans="1:87" ht="14.85" customHeight="1">
      <c r="A173" s="64"/>
      <c r="B173" s="14"/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  <c r="Y173" s="14"/>
      <c r="Z173" s="14"/>
      <c r="AA173" s="14"/>
      <c r="AB173" s="14"/>
      <c r="AC173" s="14"/>
      <c r="AD173" s="14"/>
      <c r="AE173" s="14"/>
      <c r="AF173" s="14"/>
      <c r="AG173" s="14"/>
      <c r="AH173" s="14"/>
      <c r="AI173" s="14"/>
      <c r="AJ173" s="14"/>
      <c r="AK173" s="14"/>
      <c r="AL173" s="14"/>
      <c r="AM173" s="14"/>
      <c r="AN173" s="14"/>
      <c r="AO173" s="14"/>
      <c r="AP173" s="14"/>
      <c r="AQ173" s="14"/>
      <c r="AR173" s="14"/>
      <c r="AS173" s="14"/>
      <c r="AT173" s="14"/>
      <c r="AU173" s="14"/>
      <c r="AV173" s="14"/>
      <c r="AW173" s="14"/>
      <c r="AX173" s="14"/>
      <c r="AY173" s="14"/>
      <c r="AZ173" s="14"/>
      <c r="BA173" s="14"/>
      <c r="BB173" s="14"/>
      <c r="BC173" s="14"/>
      <c r="BD173" s="14"/>
      <c r="BE173" s="14"/>
      <c r="BF173" s="14"/>
      <c r="BG173" s="14"/>
      <c r="BH173" s="14"/>
      <c r="BI173" s="14"/>
      <c r="BJ173" s="14"/>
      <c r="BK173" s="14"/>
      <c r="BL173" s="14"/>
      <c r="BM173" s="14"/>
      <c r="BN173" s="14"/>
      <c r="BO173" s="14"/>
      <c r="BP173" s="14"/>
      <c r="BQ173" s="14"/>
      <c r="BR173" s="14"/>
      <c r="BS173" s="14"/>
      <c r="BT173" s="14"/>
      <c r="BU173" s="14"/>
      <c r="BV173" s="14"/>
      <c r="BW173" s="14"/>
      <c r="BX173" s="14"/>
      <c r="BY173" s="14"/>
      <c r="BZ173" s="14"/>
      <c r="CA173" s="14"/>
      <c r="CB173" s="14"/>
      <c r="CC173" s="14"/>
      <c r="CD173" s="14"/>
      <c r="CE173" s="14"/>
      <c r="CF173" s="14"/>
      <c r="CG173" s="14"/>
      <c r="CH173" s="14"/>
      <c r="CI173" s="14"/>
    </row>
    <row r="174" spans="1:87" ht="14.85" customHeight="1">
      <c r="A174" s="64"/>
      <c r="B174" s="14"/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  <c r="Y174" s="14"/>
      <c r="Z174" s="14"/>
      <c r="AA174" s="14"/>
      <c r="AB174" s="14"/>
      <c r="AC174" s="14"/>
      <c r="AD174" s="14"/>
      <c r="AE174" s="14"/>
      <c r="AF174" s="14"/>
      <c r="AG174" s="14"/>
      <c r="AH174" s="14"/>
      <c r="AI174" s="14"/>
      <c r="AJ174" s="14"/>
      <c r="AK174" s="14"/>
      <c r="AL174" s="14"/>
      <c r="AM174" s="14"/>
      <c r="AN174" s="14"/>
      <c r="AO174" s="14"/>
      <c r="AP174" s="14"/>
      <c r="AQ174" s="14"/>
      <c r="AR174" s="14"/>
      <c r="AS174" s="14"/>
      <c r="AT174" s="14"/>
      <c r="AU174" s="14"/>
      <c r="AV174" s="14"/>
      <c r="AW174" s="14"/>
      <c r="AX174" s="14"/>
      <c r="AY174" s="14"/>
      <c r="AZ174" s="14"/>
      <c r="BA174" s="14"/>
      <c r="BB174" s="14"/>
      <c r="BC174" s="14"/>
      <c r="BD174" s="14"/>
      <c r="BE174" s="14"/>
      <c r="BF174" s="14"/>
      <c r="BG174" s="14"/>
      <c r="BH174" s="14"/>
      <c r="BI174" s="14"/>
      <c r="BJ174" s="14"/>
      <c r="BK174" s="14"/>
      <c r="BL174" s="14"/>
      <c r="BM174" s="14"/>
      <c r="BN174" s="14"/>
      <c r="BO174" s="14"/>
      <c r="BP174" s="14"/>
      <c r="BQ174" s="14"/>
      <c r="BR174" s="14"/>
      <c r="BS174" s="14"/>
      <c r="BT174" s="14"/>
      <c r="BU174" s="14"/>
      <c r="BV174" s="14"/>
      <c r="BW174" s="14"/>
      <c r="BX174" s="14"/>
      <c r="BY174" s="14"/>
      <c r="BZ174" s="14"/>
      <c r="CA174" s="14"/>
      <c r="CB174" s="14"/>
      <c r="CC174" s="14"/>
      <c r="CD174" s="14"/>
      <c r="CE174" s="14"/>
      <c r="CF174" s="14"/>
      <c r="CG174" s="14"/>
      <c r="CH174" s="14"/>
      <c r="CI174" s="14"/>
    </row>
    <row r="175" spans="1:87" ht="14.85" customHeight="1">
      <c r="A175" s="64"/>
      <c r="B175" s="14"/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  <c r="Y175" s="14"/>
      <c r="Z175" s="14"/>
      <c r="AA175" s="14"/>
      <c r="AB175" s="14"/>
      <c r="AC175" s="14"/>
      <c r="AD175" s="14"/>
      <c r="AE175" s="14"/>
      <c r="AF175" s="14"/>
      <c r="AG175" s="14"/>
      <c r="AH175" s="14"/>
      <c r="AI175" s="14"/>
      <c r="AJ175" s="14"/>
      <c r="AK175" s="14"/>
      <c r="AL175" s="14"/>
      <c r="AM175" s="14"/>
      <c r="AN175" s="14"/>
      <c r="AO175" s="14"/>
      <c r="AP175" s="14"/>
      <c r="AQ175" s="14"/>
      <c r="AR175" s="14"/>
      <c r="AS175" s="14"/>
      <c r="AT175" s="14"/>
      <c r="AU175" s="14"/>
      <c r="AV175" s="14"/>
      <c r="AW175" s="14"/>
      <c r="AX175" s="14"/>
      <c r="AY175" s="14"/>
      <c r="AZ175" s="14"/>
      <c r="BA175" s="14"/>
      <c r="BB175" s="14"/>
      <c r="BC175" s="14"/>
      <c r="BD175" s="14"/>
      <c r="BE175" s="14"/>
      <c r="BF175" s="14"/>
      <c r="BG175" s="14"/>
      <c r="BH175" s="14"/>
      <c r="BI175" s="14"/>
      <c r="BJ175" s="14"/>
      <c r="BK175" s="14"/>
      <c r="BL175" s="14"/>
      <c r="BM175" s="14"/>
      <c r="BN175" s="14"/>
      <c r="BO175" s="14"/>
      <c r="BP175" s="14"/>
      <c r="BQ175" s="14"/>
      <c r="BR175" s="14"/>
      <c r="BS175" s="14"/>
      <c r="BT175" s="14"/>
      <c r="BU175" s="14"/>
      <c r="BV175" s="14"/>
      <c r="BW175" s="14"/>
      <c r="BX175" s="14"/>
      <c r="BY175" s="14"/>
      <c r="BZ175" s="14"/>
      <c r="CA175" s="14"/>
      <c r="CB175" s="14"/>
      <c r="CC175" s="14"/>
      <c r="CD175" s="14"/>
      <c r="CE175" s="14"/>
      <c r="CF175" s="14"/>
      <c r="CG175" s="14"/>
      <c r="CH175" s="14"/>
      <c r="CI175" s="14"/>
    </row>
    <row r="176" spans="1:87" ht="14.85" customHeight="1">
      <c r="A176" s="64"/>
      <c r="B176" s="14"/>
      <c r="C176" s="14"/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  <c r="Y176" s="14"/>
      <c r="Z176" s="14"/>
      <c r="AA176" s="14"/>
      <c r="AB176" s="14"/>
      <c r="AC176" s="14"/>
      <c r="AD176" s="14"/>
      <c r="AE176" s="14"/>
      <c r="AF176" s="14"/>
      <c r="AG176" s="14"/>
      <c r="AH176" s="14"/>
      <c r="AI176" s="14"/>
      <c r="AJ176" s="14"/>
      <c r="AK176" s="14"/>
      <c r="AL176" s="14"/>
      <c r="AM176" s="14"/>
      <c r="AN176" s="14"/>
      <c r="AO176" s="14"/>
      <c r="AP176" s="14"/>
      <c r="AQ176" s="14"/>
      <c r="AR176" s="14"/>
      <c r="AS176" s="14"/>
      <c r="AT176" s="14"/>
      <c r="AU176" s="14"/>
      <c r="AV176" s="14"/>
      <c r="AW176" s="14"/>
      <c r="AX176" s="14"/>
      <c r="AY176" s="14"/>
      <c r="AZ176" s="14"/>
      <c r="BA176" s="14"/>
      <c r="BB176" s="14"/>
      <c r="BC176" s="14"/>
      <c r="BD176" s="14"/>
      <c r="BE176" s="14"/>
      <c r="BF176" s="14"/>
      <c r="BG176" s="14"/>
      <c r="BH176" s="14"/>
      <c r="BI176" s="14"/>
      <c r="BJ176" s="14"/>
      <c r="BK176" s="14"/>
      <c r="BL176" s="14"/>
      <c r="BM176" s="14"/>
      <c r="BN176" s="14"/>
      <c r="BO176" s="14"/>
      <c r="BP176" s="14"/>
      <c r="BQ176" s="14"/>
      <c r="BR176" s="14"/>
      <c r="BS176" s="14"/>
      <c r="BT176" s="14"/>
      <c r="BU176" s="14"/>
      <c r="BV176" s="14"/>
      <c r="BW176" s="14"/>
      <c r="BX176" s="14"/>
      <c r="BY176" s="14"/>
      <c r="BZ176" s="14"/>
      <c r="CA176" s="14"/>
      <c r="CB176" s="14"/>
      <c r="CC176" s="14"/>
      <c r="CD176" s="14"/>
      <c r="CE176" s="14"/>
      <c r="CF176" s="14"/>
      <c r="CG176" s="14"/>
      <c r="CH176" s="14"/>
      <c r="CI176" s="14"/>
    </row>
    <row r="177" spans="1:87" ht="14.85" customHeight="1">
      <c r="A177" s="64"/>
      <c r="B177" s="14"/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  <c r="Y177" s="14"/>
      <c r="Z177" s="14"/>
      <c r="AA177" s="14"/>
      <c r="AB177" s="14"/>
      <c r="AC177" s="14"/>
      <c r="AD177" s="14"/>
      <c r="AE177" s="14"/>
      <c r="AF177" s="14"/>
      <c r="AG177" s="14"/>
      <c r="AH177" s="14"/>
      <c r="AI177" s="14"/>
      <c r="AJ177" s="14"/>
      <c r="AK177" s="14"/>
      <c r="AL177" s="14"/>
      <c r="AM177" s="14"/>
      <c r="AN177" s="14"/>
      <c r="AO177" s="14"/>
      <c r="AP177" s="14"/>
      <c r="AQ177" s="14"/>
      <c r="AR177" s="14"/>
      <c r="AS177" s="14"/>
      <c r="AT177" s="14"/>
      <c r="AU177" s="14"/>
      <c r="AV177" s="14"/>
      <c r="AW177" s="14"/>
      <c r="AX177" s="14"/>
      <c r="AY177" s="14"/>
      <c r="AZ177" s="14"/>
      <c r="BA177" s="14"/>
      <c r="BB177" s="14"/>
      <c r="BC177" s="14"/>
      <c r="BD177" s="14"/>
      <c r="BE177" s="14"/>
      <c r="BF177" s="14"/>
      <c r="BG177" s="14"/>
      <c r="BH177" s="14"/>
      <c r="BI177" s="14"/>
      <c r="BJ177" s="14"/>
      <c r="BK177" s="14"/>
      <c r="BL177" s="14"/>
      <c r="BM177" s="14"/>
      <c r="BN177" s="14"/>
      <c r="BO177" s="14"/>
      <c r="BP177" s="14"/>
      <c r="BQ177" s="14"/>
      <c r="BR177" s="14"/>
      <c r="BS177" s="14"/>
      <c r="BT177" s="14"/>
      <c r="BU177" s="14"/>
      <c r="BV177" s="14"/>
      <c r="BW177" s="14"/>
      <c r="BX177" s="14"/>
      <c r="BY177" s="14"/>
      <c r="BZ177" s="14"/>
      <c r="CA177" s="14"/>
      <c r="CB177" s="14"/>
      <c r="CC177" s="14"/>
      <c r="CD177" s="14"/>
      <c r="CE177" s="14"/>
      <c r="CF177" s="14"/>
      <c r="CG177" s="14"/>
      <c r="CH177" s="14"/>
      <c r="CI177" s="14"/>
    </row>
    <row r="178" spans="1:87" ht="14.85" customHeight="1">
      <c r="A178" s="64"/>
      <c r="B178" s="14"/>
      <c r="C178" s="14"/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  <c r="Y178" s="14"/>
      <c r="Z178" s="14"/>
      <c r="AA178" s="14"/>
      <c r="AB178" s="14"/>
      <c r="AC178" s="14"/>
      <c r="AD178" s="14"/>
      <c r="AE178" s="14"/>
      <c r="AF178" s="14"/>
      <c r="AG178" s="14"/>
      <c r="AH178" s="14"/>
      <c r="AI178" s="14"/>
      <c r="AJ178" s="14"/>
      <c r="AK178" s="14"/>
      <c r="AL178" s="14"/>
      <c r="AM178" s="14"/>
      <c r="AN178" s="14"/>
      <c r="AO178" s="14"/>
      <c r="AP178" s="14"/>
      <c r="AQ178" s="14"/>
      <c r="AR178" s="14"/>
      <c r="AS178" s="14"/>
      <c r="AT178" s="14"/>
      <c r="AU178" s="14"/>
      <c r="AV178" s="14"/>
      <c r="AW178" s="14"/>
      <c r="AX178" s="14"/>
      <c r="AY178" s="14"/>
      <c r="AZ178" s="14"/>
      <c r="BA178" s="14"/>
      <c r="BB178" s="14"/>
      <c r="BC178" s="14"/>
      <c r="BD178" s="14"/>
      <c r="BE178" s="14"/>
      <c r="BF178" s="14"/>
      <c r="BG178" s="14"/>
      <c r="BH178" s="14"/>
      <c r="BI178" s="14"/>
      <c r="BJ178" s="14"/>
      <c r="BK178" s="14"/>
      <c r="BL178" s="14"/>
      <c r="BM178" s="14"/>
      <c r="BN178" s="14"/>
      <c r="BO178" s="14"/>
      <c r="BP178" s="14"/>
      <c r="BQ178" s="14"/>
      <c r="BR178" s="14"/>
      <c r="BS178" s="14"/>
      <c r="BT178" s="14"/>
      <c r="BU178" s="14"/>
      <c r="BV178" s="14"/>
      <c r="BW178" s="14"/>
      <c r="BX178" s="14"/>
      <c r="BY178" s="14"/>
      <c r="BZ178" s="14"/>
      <c r="CA178" s="14"/>
      <c r="CB178" s="14"/>
      <c r="CC178" s="14"/>
      <c r="CD178" s="14"/>
      <c r="CE178" s="14"/>
      <c r="CF178" s="14"/>
      <c r="CG178" s="14"/>
      <c r="CH178" s="14"/>
      <c r="CI178" s="14"/>
    </row>
    <row r="179" spans="1:87" ht="14.85" customHeight="1">
      <c r="A179" s="64"/>
      <c r="B179" s="14"/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  <c r="Y179" s="14"/>
      <c r="Z179" s="14"/>
      <c r="AA179" s="14"/>
      <c r="AB179" s="14"/>
      <c r="AC179" s="14"/>
      <c r="AD179" s="14"/>
      <c r="AE179" s="14"/>
      <c r="AF179" s="14"/>
      <c r="AG179" s="14"/>
      <c r="AH179" s="14"/>
      <c r="AI179" s="14"/>
      <c r="AJ179" s="14"/>
      <c r="AK179" s="14"/>
      <c r="AL179" s="14"/>
      <c r="AM179" s="14"/>
      <c r="AN179" s="14"/>
      <c r="AO179" s="14"/>
      <c r="AP179" s="14"/>
      <c r="AQ179" s="14"/>
      <c r="AR179" s="14"/>
      <c r="AS179" s="14"/>
      <c r="AT179" s="14"/>
      <c r="AU179" s="14"/>
      <c r="AV179" s="14"/>
      <c r="AW179" s="14"/>
      <c r="AX179" s="14"/>
      <c r="AY179" s="14"/>
      <c r="AZ179" s="14"/>
      <c r="BA179" s="14"/>
      <c r="BB179" s="14"/>
      <c r="BC179" s="14"/>
      <c r="BD179" s="14"/>
      <c r="BE179" s="14"/>
      <c r="BF179" s="14"/>
      <c r="BG179" s="14"/>
      <c r="BH179" s="14"/>
      <c r="BI179" s="14"/>
      <c r="BJ179" s="14"/>
      <c r="BK179" s="14"/>
      <c r="BL179" s="14"/>
      <c r="BM179" s="14"/>
      <c r="BN179" s="14"/>
      <c r="BO179" s="14"/>
      <c r="BP179" s="14"/>
      <c r="BQ179" s="14"/>
      <c r="BR179" s="14"/>
      <c r="BS179" s="14"/>
      <c r="BT179" s="14"/>
      <c r="BU179" s="14"/>
      <c r="BV179" s="14"/>
      <c r="BW179" s="14"/>
      <c r="BX179" s="14"/>
      <c r="BY179" s="14"/>
      <c r="BZ179" s="14"/>
      <c r="CA179" s="14"/>
      <c r="CB179" s="14"/>
      <c r="CC179" s="14"/>
      <c r="CD179" s="14"/>
      <c r="CE179" s="14"/>
      <c r="CF179" s="14"/>
      <c r="CG179" s="14"/>
      <c r="CH179" s="14"/>
      <c r="CI179" s="14"/>
    </row>
    <row r="180" spans="1:87" ht="14.85" customHeight="1">
      <c r="A180" s="64"/>
      <c r="B180" s="14"/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  <c r="Y180" s="14"/>
      <c r="Z180" s="14"/>
      <c r="AA180" s="14"/>
      <c r="AB180" s="14"/>
      <c r="AC180" s="14"/>
      <c r="AD180" s="14"/>
      <c r="AE180" s="14"/>
      <c r="AF180" s="14"/>
      <c r="AG180" s="14"/>
      <c r="AH180" s="14"/>
      <c r="AI180" s="14"/>
      <c r="AJ180" s="14"/>
      <c r="AK180" s="14"/>
      <c r="AL180" s="14"/>
      <c r="AM180" s="14"/>
      <c r="AN180" s="14"/>
      <c r="AO180" s="14"/>
      <c r="AP180" s="14"/>
      <c r="AQ180" s="14"/>
      <c r="AR180" s="14"/>
      <c r="AS180" s="14"/>
      <c r="AT180" s="14"/>
      <c r="AU180" s="14"/>
      <c r="AV180" s="14"/>
      <c r="AW180" s="14"/>
      <c r="AX180" s="14"/>
      <c r="AY180" s="14"/>
      <c r="AZ180" s="14"/>
      <c r="BA180" s="14"/>
      <c r="BB180" s="14"/>
      <c r="BC180" s="14"/>
      <c r="BD180" s="14"/>
      <c r="BE180" s="14"/>
      <c r="BF180" s="14"/>
      <c r="BG180" s="14"/>
      <c r="BH180" s="14"/>
      <c r="BI180" s="14"/>
      <c r="BJ180" s="14"/>
      <c r="BK180" s="14"/>
      <c r="BL180" s="14"/>
      <c r="BM180" s="14"/>
      <c r="BN180" s="14"/>
      <c r="BO180" s="14"/>
      <c r="BP180" s="14"/>
      <c r="BQ180" s="14"/>
      <c r="BR180" s="14"/>
      <c r="BS180" s="14"/>
      <c r="BT180" s="14"/>
      <c r="BU180" s="14"/>
      <c r="BV180" s="14"/>
      <c r="BW180" s="14"/>
      <c r="BX180" s="14"/>
      <c r="BY180" s="14"/>
      <c r="BZ180" s="14"/>
      <c r="CA180" s="14"/>
      <c r="CB180" s="14"/>
      <c r="CC180" s="14"/>
      <c r="CD180" s="14"/>
      <c r="CE180" s="14"/>
      <c r="CF180" s="14"/>
      <c r="CG180" s="14"/>
      <c r="CH180" s="14"/>
      <c r="CI180" s="14"/>
    </row>
    <row r="181" spans="1:87" ht="14.85" customHeight="1">
      <c r="A181" s="64"/>
      <c r="B181" s="14"/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  <c r="Y181" s="14"/>
      <c r="Z181" s="14"/>
      <c r="AA181" s="14"/>
      <c r="AB181" s="14"/>
      <c r="AC181" s="14"/>
      <c r="AD181" s="14"/>
      <c r="AE181" s="14"/>
      <c r="AF181" s="14"/>
      <c r="AG181" s="14"/>
      <c r="AH181" s="14"/>
      <c r="AI181" s="14"/>
      <c r="AJ181" s="14"/>
      <c r="AK181" s="14"/>
      <c r="AL181" s="14"/>
      <c r="AM181" s="14"/>
      <c r="AN181" s="14"/>
      <c r="AO181" s="14"/>
      <c r="AP181" s="14"/>
      <c r="AQ181" s="14"/>
      <c r="AR181" s="14"/>
      <c r="AS181" s="14"/>
      <c r="AT181" s="14"/>
      <c r="AU181" s="14"/>
      <c r="AV181" s="14"/>
      <c r="AW181" s="14"/>
      <c r="AX181" s="14"/>
      <c r="AY181" s="14"/>
      <c r="AZ181" s="14"/>
      <c r="BA181" s="14"/>
      <c r="BB181" s="14"/>
      <c r="BC181" s="14"/>
      <c r="BD181" s="14"/>
      <c r="BE181" s="14"/>
      <c r="BF181" s="14"/>
      <c r="BG181" s="14"/>
      <c r="BH181" s="14"/>
      <c r="BI181" s="14"/>
      <c r="BJ181" s="14"/>
      <c r="BK181" s="14"/>
      <c r="BL181" s="14"/>
      <c r="BM181" s="14"/>
      <c r="BN181" s="14"/>
      <c r="BO181" s="14"/>
      <c r="BP181" s="14"/>
      <c r="BQ181" s="14"/>
      <c r="BR181" s="14"/>
      <c r="BS181" s="14"/>
      <c r="BT181" s="14"/>
      <c r="BU181" s="14"/>
      <c r="BV181" s="14"/>
      <c r="BW181" s="14"/>
      <c r="BX181" s="14"/>
      <c r="BY181" s="14"/>
      <c r="BZ181" s="14"/>
      <c r="CA181" s="14"/>
      <c r="CB181" s="14"/>
      <c r="CC181" s="14"/>
      <c r="CD181" s="14"/>
      <c r="CE181" s="14"/>
      <c r="CF181" s="14"/>
      <c r="CG181" s="14"/>
      <c r="CH181" s="14"/>
      <c r="CI181" s="14"/>
    </row>
    <row r="182" spans="1:87" ht="14.85" customHeight="1">
      <c r="A182" s="64"/>
      <c r="B182" s="14"/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  <c r="Y182" s="14"/>
      <c r="Z182" s="14"/>
      <c r="AA182" s="14"/>
      <c r="AB182" s="14"/>
      <c r="AC182" s="14"/>
      <c r="AD182" s="14"/>
      <c r="AE182" s="14"/>
      <c r="AF182" s="14"/>
      <c r="AG182" s="14"/>
      <c r="AH182" s="14"/>
      <c r="AI182" s="14"/>
      <c r="AJ182" s="14"/>
      <c r="AK182" s="14"/>
      <c r="AL182" s="14"/>
      <c r="AM182" s="14"/>
      <c r="AN182" s="14"/>
      <c r="AO182" s="14"/>
      <c r="AP182" s="14"/>
      <c r="AQ182" s="14"/>
      <c r="AR182" s="14"/>
      <c r="AS182" s="14"/>
      <c r="AT182" s="14"/>
      <c r="AU182" s="14"/>
      <c r="AV182" s="14"/>
      <c r="AW182" s="14"/>
      <c r="AX182" s="14"/>
      <c r="AY182" s="14"/>
      <c r="AZ182" s="14"/>
      <c r="BA182" s="14"/>
      <c r="BB182" s="14"/>
      <c r="BC182" s="14"/>
      <c r="BD182" s="14"/>
      <c r="BE182" s="14"/>
      <c r="BF182" s="14"/>
      <c r="BG182" s="14"/>
      <c r="BH182" s="14"/>
      <c r="BI182" s="14"/>
      <c r="BJ182" s="14"/>
      <c r="BK182" s="14"/>
      <c r="BL182" s="14"/>
      <c r="BM182" s="14"/>
      <c r="BN182" s="14"/>
      <c r="BO182" s="14"/>
      <c r="BP182" s="14"/>
      <c r="BQ182" s="14"/>
      <c r="BR182" s="14"/>
      <c r="BS182" s="14"/>
      <c r="BT182" s="14"/>
      <c r="BU182" s="14"/>
      <c r="BV182" s="14"/>
      <c r="BW182" s="14"/>
      <c r="BX182" s="14"/>
      <c r="BY182" s="14"/>
      <c r="BZ182" s="14"/>
      <c r="CA182" s="14"/>
      <c r="CB182" s="14"/>
      <c r="CC182" s="14"/>
      <c r="CD182" s="14"/>
      <c r="CE182" s="14"/>
      <c r="CF182" s="14"/>
      <c r="CG182" s="14"/>
      <c r="CH182" s="14"/>
      <c r="CI182" s="14"/>
    </row>
    <row r="183" spans="1:87" ht="14.85" customHeight="1">
      <c r="A183" s="64"/>
      <c r="B183" s="14"/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  <c r="Y183" s="14"/>
      <c r="Z183" s="14"/>
      <c r="AA183" s="14"/>
      <c r="AB183" s="14"/>
      <c r="AC183" s="14"/>
      <c r="AD183" s="14"/>
      <c r="AE183" s="14"/>
      <c r="AF183" s="14"/>
      <c r="AG183" s="14"/>
      <c r="AH183" s="14"/>
      <c r="AI183" s="14"/>
      <c r="AJ183" s="14"/>
      <c r="AK183" s="14"/>
      <c r="AL183" s="14"/>
      <c r="AM183" s="14"/>
      <c r="AN183" s="14"/>
      <c r="AO183" s="14"/>
      <c r="AP183" s="14"/>
      <c r="AQ183" s="14"/>
      <c r="AR183" s="14"/>
      <c r="AS183" s="14"/>
      <c r="AT183" s="14"/>
      <c r="AU183" s="14"/>
      <c r="AV183" s="14"/>
      <c r="AW183" s="14"/>
      <c r="AX183" s="14"/>
      <c r="AY183" s="14"/>
      <c r="AZ183" s="14"/>
      <c r="BA183" s="14"/>
      <c r="BB183" s="14"/>
      <c r="BC183" s="14"/>
      <c r="BD183" s="14"/>
      <c r="BE183" s="14"/>
      <c r="BF183" s="14"/>
      <c r="BG183" s="14"/>
      <c r="BH183" s="14"/>
      <c r="BI183" s="14"/>
      <c r="BJ183" s="14"/>
      <c r="BK183" s="14"/>
      <c r="BL183" s="14"/>
      <c r="BM183" s="14"/>
      <c r="BN183" s="14"/>
      <c r="BO183" s="14"/>
      <c r="BP183" s="14"/>
      <c r="BQ183" s="14"/>
      <c r="BR183" s="14"/>
      <c r="BS183" s="14"/>
      <c r="BT183" s="14"/>
      <c r="BU183" s="14"/>
      <c r="BV183" s="14"/>
      <c r="BW183" s="14"/>
      <c r="BX183" s="14"/>
      <c r="BY183" s="14"/>
      <c r="BZ183" s="14"/>
      <c r="CA183" s="14"/>
      <c r="CB183" s="14"/>
      <c r="CC183" s="14"/>
      <c r="CD183" s="14"/>
      <c r="CE183" s="14"/>
      <c r="CF183" s="14"/>
      <c r="CG183" s="14"/>
      <c r="CH183" s="14"/>
      <c r="CI183" s="14"/>
    </row>
    <row r="184" spans="1:87" ht="14.85" customHeight="1">
      <c r="A184" s="64"/>
      <c r="B184" s="14"/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Y184" s="14"/>
      <c r="Z184" s="14"/>
      <c r="AA184" s="14"/>
      <c r="AB184" s="14"/>
      <c r="AC184" s="14"/>
      <c r="AD184" s="14"/>
      <c r="AE184" s="14"/>
      <c r="AF184" s="14"/>
      <c r="AG184" s="14"/>
      <c r="AH184" s="14"/>
      <c r="AI184" s="14"/>
      <c r="AJ184" s="14"/>
      <c r="AK184" s="14"/>
      <c r="AL184" s="14"/>
      <c r="AM184" s="14"/>
      <c r="AN184" s="14"/>
      <c r="AO184" s="14"/>
      <c r="AP184" s="14"/>
      <c r="AQ184" s="14"/>
      <c r="AR184" s="14"/>
      <c r="AS184" s="14"/>
      <c r="AT184" s="14"/>
      <c r="AU184" s="14"/>
      <c r="AV184" s="14"/>
      <c r="AW184" s="14"/>
      <c r="AX184" s="14"/>
      <c r="AY184" s="14"/>
      <c r="AZ184" s="14"/>
      <c r="BA184" s="14"/>
      <c r="BB184" s="14"/>
      <c r="BC184" s="14"/>
      <c r="BD184" s="14"/>
      <c r="BE184" s="14"/>
      <c r="BF184" s="14"/>
      <c r="BG184" s="14"/>
      <c r="BH184" s="14"/>
      <c r="BI184" s="14"/>
      <c r="BJ184" s="14"/>
      <c r="BK184" s="14"/>
      <c r="BL184" s="14"/>
      <c r="BM184" s="14"/>
      <c r="BN184" s="14"/>
      <c r="BO184" s="14"/>
      <c r="BP184" s="14"/>
      <c r="BQ184" s="14"/>
      <c r="BR184" s="14"/>
      <c r="BS184" s="14"/>
      <c r="BT184" s="14"/>
      <c r="BU184" s="14"/>
      <c r="BV184" s="14"/>
      <c r="BW184" s="14"/>
      <c r="BX184" s="14"/>
      <c r="BY184" s="14"/>
      <c r="BZ184" s="14"/>
      <c r="CA184" s="14"/>
      <c r="CB184" s="14"/>
      <c r="CC184" s="14"/>
      <c r="CD184" s="14"/>
      <c r="CE184" s="14"/>
      <c r="CF184" s="14"/>
      <c r="CG184" s="14"/>
      <c r="CH184" s="14"/>
      <c r="CI184" s="14"/>
    </row>
    <row r="185" spans="1:87" ht="14.85" customHeight="1">
      <c r="A185" s="64"/>
      <c r="B185" s="14"/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  <c r="Y185" s="14"/>
      <c r="Z185" s="14"/>
      <c r="AA185" s="14"/>
      <c r="AB185" s="14"/>
      <c r="AC185" s="14"/>
      <c r="AD185" s="14"/>
      <c r="AE185" s="14"/>
      <c r="AF185" s="14"/>
      <c r="AG185" s="14"/>
      <c r="AH185" s="14"/>
      <c r="AI185" s="14"/>
      <c r="AJ185" s="14"/>
      <c r="AK185" s="14"/>
      <c r="AL185" s="14"/>
      <c r="AM185" s="14"/>
      <c r="AN185" s="14"/>
      <c r="AO185" s="14"/>
      <c r="AP185" s="14"/>
      <c r="AQ185" s="14"/>
      <c r="AR185" s="14"/>
      <c r="AS185" s="14"/>
      <c r="AT185" s="14"/>
      <c r="AU185" s="14"/>
      <c r="AV185" s="14"/>
      <c r="AW185" s="14"/>
      <c r="AX185" s="14"/>
      <c r="AY185" s="14"/>
      <c r="AZ185" s="14"/>
      <c r="BA185" s="14"/>
      <c r="BB185" s="14"/>
      <c r="BC185" s="14"/>
      <c r="BD185" s="14"/>
      <c r="BE185" s="14"/>
      <c r="BF185" s="14"/>
      <c r="BG185" s="14"/>
      <c r="BH185" s="14"/>
      <c r="BI185" s="14"/>
      <c r="BJ185" s="14"/>
      <c r="BK185" s="14"/>
      <c r="BL185" s="14"/>
      <c r="BM185" s="14"/>
      <c r="BN185" s="14"/>
      <c r="BO185" s="14"/>
      <c r="BP185" s="14"/>
      <c r="BQ185" s="14"/>
      <c r="BR185" s="14"/>
      <c r="BS185" s="14"/>
      <c r="BT185" s="14"/>
      <c r="BU185" s="14"/>
      <c r="BV185" s="14"/>
      <c r="BW185" s="14"/>
      <c r="BX185" s="14"/>
      <c r="BY185" s="14"/>
      <c r="BZ185" s="14"/>
      <c r="CA185" s="14"/>
      <c r="CB185" s="14"/>
      <c r="CC185" s="14"/>
      <c r="CD185" s="14"/>
      <c r="CE185" s="14"/>
      <c r="CF185" s="14"/>
      <c r="CG185" s="14"/>
      <c r="CH185" s="14"/>
      <c r="CI185" s="14"/>
    </row>
    <row r="186" spans="1:87" ht="14.85" customHeight="1">
      <c r="A186" s="64"/>
      <c r="B186" s="14"/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  <c r="Y186" s="14"/>
      <c r="Z186" s="14"/>
      <c r="AA186" s="14"/>
      <c r="AB186" s="14"/>
      <c r="AC186" s="14"/>
      <c r="AD186" s="14"/>
      <c r="AE186" s="14"/>
      <c r="AF186" s="14"/>
      <c r="AG186" s="14"/>
      <c r="AH186" s="14"/>
      <c r="AI186" s="14"/>
      <c r="AJ186" s="14"/>
      <c r="AK186" s="14"/>
      <c r="AL186" s="14"/>
      <c r="AM186" s="14"/>
      <c r="AN186" s="14"/>
      <c r="AO186" s="14"/>
      <c r="AP186" s="14"/>
      <c r="AQ186" s="14"/>
      <c r="AR186" s="14"/>
      <c r="AS186" s="14"/>
      <c r="AT186" s="14"/>
      <c r="AU186" s="14"/>
      <c r="AV186" s="14"/>
      <c r="AW186" s="14"/>
      <c r="AX186" s="14"/>
      <c r="AY186" s="14"/>
      <c r="AZ186" s="14"/>
      <c r="BA186" s="14"/>
      <c r="BB186" s="14"/>
      <c r="BC186" s="14"/>
      <c r="BD186" s="14"/>
      <c r="BE186" s="14"/>
      <c r="BF186" s="14"/>
      <c r="BG186" s="14"/>
      <c r="BH186" s="14"/>
      <c r="BI186" s="14"/>
      <c r="BJ186" s="14"/>
      <c r="BK186" s="14"/>
      <c r="BL186" s="14"/>
      <c r="BM186" s="14"/>
      <c r="BN186" s="14"/>
      <c r="BO186" s="14"/>
      <c r="BP186" s="14"/>
      <c r="BQ186" s="14"/>
      <c r="BR186" s="14"/>
      <c r="BS186" s="14"/>
      <c r="BT186" s="14"/>
      <c r="BU186" s="14"/>
      <c r="BV186" s="14"/>
      <c r="BW186" s="14"/>
      <c r="BX186" s="14"/>
      <c r="BY186" s="14"/>
      <c r="BZ186" s="14"/>
      <c r="CA186" s="14"/>
      <c r="CB186" s="14"/>
      <c r="CC186" s="14"/>
      <c r="CD186" s="14"/>
      <c r="CE186" s="14"/>
      <c r="CF186" s="14"/>
      <c r="CG186" s="14"/>
      <c r="CH186" s="14"/>
      <c r="CI186" s="14"/>
    </row>
    <row r="187" spans="1:87" ht="14.85" customHeight="1">
      <c r="A187" s="64"/>
      <c r="B187" s="14"/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  <c r="Y187" s="14"/>
      <c r="Z187" s="14"/>
      <c r="AA187" s="14"/>
      <c r="AB187" s="14"/>
      <c r="AC187" s="14"/>
      <c r="AD187" s="14"/>
      <c r="AE187" s="14"/>
      <c r="AF187" s="14"/>
      <c r="AG187" s="14"/>
      <c r="AH187" s="14"/>
      <c r="AI187" s="14"/>
      <c r="AJ187" s="14"/>
      <c r="AK187" s="14"/>
      <c r="AL187" s="14"/>
      <c r="AM187" s="14"/>
      <c r="AN187" s="14"/>
      <c r="AO187" s="14"/>
      <c r="AP187" s="14"/>
      <c r="AQ187" s="14"/>
      <c r="AR187" s="14"/>
      <c r="AS187" s="14"/>
      <c r="AT187" s="14"/>
      <c r="AU187" s="14"/>
      <c r="AV187" s="14"/>
      <c r="AW187" s="14"/>
      <c r="AX187" s="14"/>
      <c r="AY187" s="14"/>
      <c r="AZ187" s="14"/>
      <c r="BA187" s="14"/>
      <c r="BB187" s="14"/>
      <c r="BC187" s="14"/>
      <c r="BD187" s="14"/>
      <c r="BE187" s="14"/>
      <c r="BF187" s="14"/>
      <c r="BG187" s="14"/>
      <c r="BH187" s="14"/>
      <c r="BI187" s="14"/>
      <c r="BJ187" s="14"/>
      <c r="BK187" s="14"/>
      <c r="BL187" s="14"/>
      <c r="BM187" s="14"/>
      <c r="BN187" s="14"/>
      <c r="BO187" s="14"/>
      <c r="BP187" s="14"/>
      <c r="BQ187" s="14"/>
      <c r="BR187" s="14"/>
      <c r="BS187" s="14"/>
      <c r="BT187" s="14"/>
      <c r="BU187" s="14"/>
      <c r="BV187" s="14"/>
      <c r="BW187" s="14"/>
      <c r="BX187" s="14"/>
      <c r="BY187" s="14"/>
      <c r="BZ187" s="14"/>
      <c r="CA187" s="14"/>
      <c r="CB187" s="14"/>
      <c r="CC187" s="14"/>
      <c r="CD187" s="14"/>
      <c r="CE187" s="14"/>
      <c r="CF187" s="14"/>
      <c r="CG187" s="14"/>
      <c r="CH187" s="14"/>
      <c r="CI187" s="14"/>
    </row>
    <row r="188" spans="1:87" ht="14.85" customHeight="1">
      <c r="A188" s="64"/>
      <c r="B188" s="14"/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  <c r="Y188" s="14"/>
      <c r="Z188" s="14"/>
      <c r="AA188" s="14"/>
      <c r="AB188" s="14"/>
      <c r="AC188" s="14"/>
      <c r="AD188" s="14"/>
      <c r="AE188" s="14"/>
      <c r="AF188" s="14"/>
      <c r="AG188" s="14"/>
      <c r="AH188" s="14"/>
      <c r="AI188" s="14"/>
      <c r="AJ188" s="14"/>
      <c r="AK188" s="14"/>
      <c r="AL188" s="14"/>
      <c r="AM188" s="14"/>
      <c r="AN188" s="14"/>
      <c r="AO188" s="14"/>
      <c r="AP188" s="14"/>
      <c r="AQ188" s="14"/>
      <c r="AR188" s="14"/>
      <c r="AS188" s="14"/>
      <c r="AT188" s="14"/>
      <c r="AU188" s="14"/>
      <c r="AV188" s="14"/>
      <c r="AW188" s="14"/>
      <c r="AX188" s="14"/>
      <c r="AY188" s="14"/>
      <c r="AZ188" s="14"/>
      <c r="BA188" s="14"/>
      <c r="BB188" s="14"/>
      <c r="BC188" s="14"/>
      <c r="BD188" s="14"/>
      <c r="BE188" s="14"/>
      <c r="BF188" s="14"/>
      <c r="BG188" s="14"/>
      <c r="BH188" s="14"/>
      <c r="BI188" s="14"/>
      <c r="BJ188" s="14"/>
      <c r="BK188" s="14"/>
      <c r="BL188" s="14"/>
      <c r="BM188" s="14"/>
      <c r="BN188" s="14"/>
      <c r="BO188" s="14"/>
      <c r="BP188" s="14"/>
      <c r="BQ188" s="14"/>
      <c r="BR188" s="14"/>
      <c r="BS188" s="14"/>
      <c r="BT188" s="14"/>
      <c r="BU188" s="14"/>
      <c r="BV188" s="14"/>
      <c r="BW188" s="14"/>
      <c r="BX188" s="14"/>
      <c r="BY188" s="14"/>
      <c r="BZ188" s="14"/>
      <c r="CA188" s="14"/>
      <c r="CB188" s="14"/>
      <c r="CC188" s="14"/>
      <c r="CD188" s="14"/>
      <c r="CE188" s="14"/>
      <c r="CF188" s="14"/>
      <c r="CG188" s="14"/>
      <c r="CH188" s="14"/>
      <c r="CI188" s="14"/>
    </row>
    <row r="189" spans="1:87" ht="14.85" customHeight="1">
      <c r="A189" s="64"/>
      <c r="B189" s="14"/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14"/>
      <c r="Z189" s="14"/>
      <c r="AA189" s="14"/>
      <c r="AB189" s="14"/>
      <c r="AC189" s="14"/>
      <c r="AD189" s="14"/>
      <c r="AE189" s="14"/>
      <c r="AF189" s="14"/>
      <c r="AG189" s="14"/>
      <c r="AH189" s="14"/>
      <c r="AI189" s="14"/>
      <c r="AJ189" s="14"/>
      <c r="AK189" s="14"/>
      <c r="AL189" s="14"/>
      <c r="AM189" s="14"/>
      <c r="AN189" s="14"/>
      <c r="AO189" s="14"/>
      <c r="AP189" s="14"/>
      <c r="AQ189" s="14"/>
      <c r="AR189" s="14"/>
      <c r="AS189" s="14"/>
      <c r="AT189" s="14"/>
      <c r="AU189" s="14"/>
      <c r="AV189" s="14"/>
      <c r="AW189" s="14"/>
      <c r="AX189" s="14"/>
      <c r="AY189" s="14"/>
      <c r="AZ189" s="14"/>
      <c r="BA189" s="14"/>
      <c r="BB189" s="14"/>
      <c r="BC189" s="14"/>
      <c r="BD189" s="14"/>
      <c r="BE189" s="14"/>
      <c r="BF189" s="14"/>
      <c r="BG189" s="14"/>
      <c r="BH189" s="14"/>
      <c r="BI189" s="14"/>
      <c r="BJ189" s="14"/>
      <c r="BK189" s="14"/>
      <c r="BL189" s="14"/>
      <c r="BM189" s="14"/>
      <c r="BN189" s="14"/>
      <c r="BO189" s="14"/>
      <c r="BP189" s="14"/>
      <c r="BQ189" s="14"/>
      <c r="BR189" s="14"/>
      <c r="BS189" s="14"/>
      <c r="BT189" s="14"/>
      <c r="BU189" s="14"/>
      <c r="BV189" s="14"/>
      <c r="BW189" s="14"/>
      <c r="BX189" s="14"/>
      <c r="BY189" s="14"/>
      <c r="BZ189" s="14"/>
      <c r="CA189" s="14"/>
      <c r="CB189" s="14"/>
      <c r="CC189" s="14"/>
      <c r="CD189" s="14"/>
      <c r="CE189" s="14"/>
      <c r="CF189" s="14"/>
      <c r="CG189" s="14"/>
      <c r="CH189" s="14"/>
      <c r="CI189" s="14"/>
    </row>
    <row r="190" spans="1:87" ht="14.85" customHeight="1">
      <c r="A190" s="64"/>
      <c r="B190" s="14"/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  <c r="Y190" s="14"/>
      <c r="Z190" s="14"/>
      <c r="AA190" s="14"/>
      <c r="AB190" s="14"/>
      <c r="AC190" s="14"/>
      <c r="AD190" s="14"/>
      <c r="AE190" s="14"/>
      <c r="AF190" s="14"/>
      <c r="AG190" s="14"/>
      <c r="AH190" s="14"/>
      <c r="AI190" s="14"/>
      <c r="AJ190" s="14"/>
      <c r="AK190" s="14"/>
      <c r="AL190" s="14"/>
      <c r="AM190" s="14"/>
      <c r="AN190" s="14"/>
      <c r="AO190" s="14"/>
      <c r="AP190" s="14"/>
      <c r="AQ190" s="14"/>
      <c r="AR190" s="14"/>
      <c r="AS190" s="14"/>
      <c r="AT190" s="14"/>
      <c r="AU190" s="14"/>
      <c r="AV190" s="14"/>
      <c r="AW190" s="14"/>
      <c r="AX190" s="14"/>
      <c r="AY190" s="14"/>
      <c r="AZ190" s="14"/>
      <c r="BA190" s="14"/>
      <c r="BB190" s="14"/>
      <c r="BC190" s="14"/>
      <c r="BD190" s="14"/>
      <c r="BE190" s="14"/>
      <c r="BF190" s="14"/>
      <c r="BG190" s="14"/>
      <c r="BH190" s="14"/>
      <c r="BI190" s="14"/>
      <c r="BJ190" s="14"/>
      <c r="BK190" s="14"/>
      <c r="BL190" s="14"/>
      <c r="BM190" s="14"/>
      <c r="BN190" s="14"/>
      <c r="BO190" s="14"/>
      <c r="BP190" s="14"/>
      <c r="BQ190" s="14"/>
      <c r="BR190" s="14"/>
      <c r="BS190" s="14"/>
      <c r="BT190" s="14"/>
      <c r="BU190" s="14"/>
      <c r="BV190" s="14"/>
      <c r="BW190" s="14"/>
      <c r="BX190" s="14"/>
      <c r="BY190" s="14"/>
      <c r="BZ190" s="14"/>
      <c r="CA190" s="14"/>
      <c r="CB190" s="14"/>
      <c r="CC190" s="14"/>
      <c r="CD190" s="14"/>
      <c r="CE190" s="14"/>
      <c r="CF190" s="14"/>
      <c r="CG190" s="14"/>
      <c r="CH190" s="14"/>
      <c r="CI190" s="14"/>
    </row>
    <row r="191" spans="1:87" ht="14.85" customHeight="1">
      <c r="A191" s="64"/>
      <c r="B191" s="14"/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  <c r="Y191" s="14"/>
      <c r="Z191" s="14"/>
      <c r="AA191" s="14"/>
      <c r="AB191" s="14"/>
      <c r="AC191" s="14"/>
      <c r="AD191" s="14"/>
      <c r="AE191" s="14"/>
      <c r="AF191" s="14"/>
      <c r="AG191" s="14"/>
      <c r="AH191" s="14"/>
      <c r="AI191" s="14"/>
      <c r="AJ191" s="14"/>
      <c r="AK191" s="14"/>
      <c r="AL191" s="14"/>
      <c r="AM191" s="14"/>
      <c r="AN191" s="14"/>
      <c r="AO191" s="14"/>
      <c r="AP191" s="14"/>
      <c r="AQ191" s="14"/>
      <c r="AR191" s="14"/>
      <c r="AS191" s="14"/>
      <c r="AT191" s="14"/>
      <c r="AU191" s="14"/>
      <c r="AV191" s="14"/>
      <c r="AW191" s="14"/>
      <c r="AX191" s="14"/>
      <c r="AY191" s="14"/>
      <c r="AZ191" s="14"/>
      <c r="BA191" s="14"/>
      <c r="BB191" s="14"/>
      <c r="BC191" s="14"/>
      <c r="BD191" s="14"/>
      <c r="BE191" s="14"/>
      <c r="BF191" s="14"/>
      <c r="BG191" s="14"/>
      <c r="BH191" s="14"/>
      <c r="BI191" s="14"/>
      <c r="BJ191" s="14"/>
      <c r="BK191" s="14"/>
      <c r="BL191" s="14"/>
      <c r="BM191" s="14"/>
      <c r="BN191" s="14"/>
      <c r="BO191" s="14"/>
      <c r="BP191" s="14"/>
      <c r="BQ191" s="14"/>
      <c r="BR191" s="14"/>
      <c r="BS191" s="14"/>
      <c r="BT191" s="14"/>
      <c r="BU191" s="14"/>
      <c r="BV191" s="14"/>
      <c r="BW191" s="14"/>
      <c r="BX191" s="14"/>
      <c r="BY191" s="14"/>
      <c r="BZ191" s="14"/>
      <c r="CA191" s="14"/>
      <c r="CB191" s="14"/>
      <c r="CC191" s="14"/>
      <c r="CD191" s="14"/>
      <c r="CE191" s="14"/>
      <c r="CF191" s="14"/>
      <c r="CG191" s="14"/>
      <c r="CH191" s="14"/>
      <c r="CI191" s="14"/>
    </row>
    <row r="192" spans="1:87" ht="14.85" customHeight="1">
      <c r="A192" s="64"/>
      <c r="B192" s="14"/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  <c r="Y192" s="14"/>
      <c r="Z192" s="14"/>
      <c r="AA192" s="14"/>
      <c r="AB192" s="14"/>
      <c r="AC192" s="14"/>
      <c r="AD192" s="14"/>
      <c r="AE192" s="14"/>
      <c r="AF192" s="14"/>
      <c r="AG192" s="14"/>
      <c r="AH192" s="14"/>
      <c r="AI192" s="14"/>
      <c r="AJ192" s="14"/>
      <c r="AK192" s="14"/>
      <c r="AL192" s="14"/>
      <c r="AM192" s="14"/>
      <c r="AN192" s="14"/>
      <c r="AO192" s="14"/>
      <c r="AP192" s="14"/>
      <c r="AQ192" s="14"/>
      <c r="AR192" s="14"/>
      <c r="AS192" s="14"/>
      <c r="AT192" s="14"/>
      <c r="AU192" s="14"/>
      <c r="AV192" s="14"/>
      <c r="AW192" s="14"/>
      <c r="AX192" s="14"/>
      <c r="AY192" s="14"/>
      <c r="AZ192" s="14"/>
      <c r="BA192" s="14"/>
      <c r="BB192" s="14"/>
      <c r="BC192" s="14"/>
      <c r="BD192" s="14"/>
      <c r="BE192" s="14"/>
      <c r="BF192" s="14"/>
      <c r="BG192" s="14"/>
      <c r="BH192" s="14"/>
      <c r="BI192" s="14"/>
      <c r="BJ192" s="14"/>
      <c r="BK192" s="14"/>
      <c r="BL192" s="14"/>
      <c r="BM192" s="14"/>
      <c r="BN192" s="14"/>
      <c r="BO192" s="14"/>
      <c r="BP192" s="14"/>
      <c r="BQ192" s="14"/>
      <c r="BR192" s="14"/>
      <c r="BS192" s="14"/>
      <c r="BT192" s="14"/>
      <c r="BU192" s="14"/>
      <c r="BV192" s="14"/>
      <c r="BW192" s="14"/>
      <c r="BX192" s="14"/>
      <c r="BY192" s="14"/>
      <c r="BZ192" s="14"/>
      <c r="CA192" s="14"/>
      <c r="CB192" s="14"/>
      <c r="CC192" s="14"/>
      <c r="CD192" s="14"/>
      <c r="CE192" s="14"/>
      <c r="CF192" s="14"/>
      <c r="CG192" s="14"/>
      <c r="CH192" s="14"/>
      <c r="CI192" s="14"/>
    </row>
    <row r="193" spans="1:87" ht="14.85" customHeight="1">
      <c r="A193" s="64"/>
      <c r="B193" s="14"/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  <c r="Y193" s="14"/>
      <c r="Z193" s="14"/>
      <c r="AA193" s="14"/>
      <c r="AB193" s="14"/>
      <c r="AC193" s="14"/>
      <c r="AD193" s="14"/>
      <c r="AE193" s="14"/>
      <c r="AF193" s="14"/>
      <c r="AG193" s="14"/>
      <c r="AH193" s="14"/>
      <c r="AI193" s="14"/>
      <c r="AJ193" s="14"/>
      <c r="AK193" s="14"/>
      <c r="AL193" s="14"/>
      <c r="AM193" s="14"/>
      <c r="AN193" s="14"/>
      <c r="AO193" s="14"/>
      <c r="AP193" s="14"/>
      <c r="AQ193" s="14"/>
      <c r="AR193" s="14"/>
      <c r="AS193" s="14"/>
      <c r="AT193" s="14"/>
      <c r="AU193" s="14"/>
      <c r="AV193" s="14"/>
      <c r="AW193" s="14"/>
      <c r="AX193" s="14"/>
      <c r="AY193" s="14"/>
      <c r="AZ193" s="14"/>
      <c r="BA193" s="14"/>
      <c r="BB193" s="14"/>
      <c r="BC193" s="14"/>
      <c r="BD193" s="14"/>
      <c r="BE193" s="14"/>
      <c r="BF193" s="14"/>
      <c r="BG193" s="14"/>
      <c r="BH193" s="14"/>
      <c r="BI193" s="14"/>
      <c r="BJ193" s="14"/>
      <c r="BK193" s="14"/>
      <c r="BL193" s="14"/>
      <c r="BM193" s="14"/>
      <c r="BN193" s="14"/>
      <c r="BO193" s="14"/>
      <c r="BP193" s="14"/>
      <c r="BQ193" s="14"/>
      <c r="BR193" s="14"/>
      <c r="BS193" s="14"/>
      <c r="BT193" s="14"/>
      <c r="BU193" s="14"/>
      <c r="BV193" s="14"/>
      <c r="BW193" s="14"/>
      <c r="BX193" s="14"/>
      <c r="BY193" s="14"/>
      <c r="BZ193" s="14"/>
      <c r="CA193" s="14"/>
      <c r="CB193" s="14"/>
      <c r="CC193" s="14"/>
      <c r="CD193" s="14"/>
      <c r="CE193" s="14"/>
      <c r="CF193" s="14"/>
      <c r="CG193" s="14"/>
      <c r="CH193" s="14"/>
      <c r="CI193" s="14"/>
    </row>
    <row r="194" spans="1:87" ht="14.85" customHeight="1">
      <c r="A194" s="64"/>
      <c r="B194" s="14"/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  <c r="Y194" s="14"/>
      <c r="Z194" s="14"/>
      <c r="AA194" s="14"/>
      <c r="AB194" s="14"/>
      <c r="AC194" s="14"/>
      <c r="AD194" s="14"/>
      <c r="AE194" s="14"/>
      <c r="AF194" s="14"/>
      <c r="AG194" s="14"/>
      <c r="AH194" s="14"/>
      <c r="AI194" s="14"/>
      <c r="AJ194" s="14"/>
      <c r="AK194" s="14"/>
      <c r="AL194" s="14"/>
      <c r="AM194" s="14"/>
      <c r="AN194" s="14"/>
      <c r="AO194" s="14"/>
      <c r="AP194" s="14"/>
      <c r="AQ194" s="14"/>
      <c r="AR194" s="14"/>
      <c r="AS194" s="14"/>
      <c r="AT194" s="14"/>
      <c r="AU194" s="14"/>
      <c r="AV194" s="14"/>
      <c r="AW194" s="14"/>
      <c r="AX194" s="14"/>
      <c r="AY194" s="14"/>
      <c r="AZ194" s="14"/>
      <c r="BA194" s="14"/>
      <c r="BB194" s="14"/>
      <c r="BC194" s="14"/>
      <c r="BD194" s="14"/>
      <c r="BE194" s="14"/>
      <c r="BF194" s="14"/>
      <c r="BG194" s="14"/>
      <c r="BH194" s="14"/>
      <c r="BI194" s="14"/>
      <c r="BJ194" s="14"/>
      <c r="BK194" s="14"/>
      <c r="BL194" s="14"/>
      <c r="BM194" s="14"/>
      <c r="BN194" s="14"/>
      <c r="BO194" s="14"/>
      <c r="BP194" s="14"/>
      <c r="BQ194" s="14"/>
      <c r="BR194" s="14"/>
      <c r="BS194" s="14"/>
      <c r="BT194" s="14"/>
      <c r="BU194" s="14"/>
      <c r="BV194" s="14"/>
      <c r="BW194" s="14"/>
      <c r="BX194" s="14"/>
      <c r="BY194" s="14"/>
      <c r="BZ194" s="14"/>
      <c r="CA194" s="14"/>
      <c r="CB194" s="14"/>
      <c r="CC194" s="14"/>
      <c r="CD194" s="14"/>
      <c r="CE194" s="14"/>
      <c r="CF194" s="14"/>
      <c r="CG194" s="14"/>
      <c r="CH194" s="14"/>
      <c r="CI194" s="14"/>
    </row>
    <row r="195" spans="1:87" ht="14.85" customHeight="1">
      <c r="A195" s="64"/>
      <c r="B195" s="14"/>
      <c r="C195" s="14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  <c r="Y195" s="14"/>
      <c r="Z195" s="14"/>
      <c r="AA195" s="14"/>
      <c r="AB195" s="14"/>
      <c r="AC195" s="14"/>
      <c r="AD195" s="14"/>
      <c r="AE195" s="14"/>
      <c r="AF195" s="14"/>
      <c r="AG195" s="14"/>
      <c r="AH195" s="14"/>
      <c r="AI195" s="14"/>
      <c r="AJ195" s="14"/>
      <c r="AK195" s="14"/>
      <c r="AL195" s="14"/>
      <c r="AM195" s="14"/>
      <c r="AN195" s="14"/>
      <c r="AO195" s="14"/>
      <c r="AP195" s="14"/>
      <c r="AQ195" s="14"/>
      <c r="AR195" s="14"/>
      <c r="AS195" s="14"/>
      <c r="AT195" s="14"/>
      <c r="AU195" s="14"/>
      <c r="AV195" s="14"/>
      <c r="AW195" s="14"/>
      <c r="AX195" s="14"/>
      <c r="AY195" s="14"/>
      <c r="AZ195" s="14"/>
      <c r="BA195" s="14"/>
      <c r="BB195" s="14"/>
      <c r="BC195" s="14"/>
      <c r="BD195" s="14"/>
      <c r="BE195" s="14"/>
      <c r="BF195" s="14"/>
      <c r="BG195" s="14"/>
      <c r="BH195" s="14"/>
      <c r="BI195" s="14"/>
      <c r="BJ195" s="14"/>
      <c r="BK195" s="14"/>
      <c r="BL195" s="14"/>
      <c r="BM195" s="14"/>
      <c r="BN195" s="14"/>
      <c r="BO195" s="14"/>
      <c r="BP195" s="14"/>
      <c r="BQ195" s="14"/>
      <c r="BR195" s="14"/>
      <c r="BS195" s="14"/>
      <c r="BT195" s="14"/>
      <c r="BU195" s="14"/>
      <c r="BV195" s="14"/>
      <c r="BW195" s="14"/>
      <c r="BX195" s="14"/>
      <c r="BY195" s="14"/>
      <c r="BZ195" s="14"/>
      <c r="CA195" s="14"/>
      <c r="CB195" s="14"/>
      <c r="CC195" s="14"/>
      <c r="CD195" s="14"/>
      <c r="CE195" s="14"/>
      <c r="CF195" s="14"/>
      <c r="CG195" s="14"/>
      <c r="CH195" s="14"/>
      <c r="CI195" s="14"/>
    </row>
    <row r="196" spans="1:87" ht="14.85" customHeight="1">
      <c r="A196" s="64"/>
      <c r="B196" s="14"/>
      <c r="C196" s="14"/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  <c r="Y196" s="14"/>
      <c r="Z196" s="14"/>
      <c r="AA196" s="14"/>
      <c r="AB196" s="14"/>
      <c r="AC196" s="14"/>
      <c r="AD196" s="14"/>
      <c r="AE196" s="14"/>
      <c r="AF196" s="14"/>
      <c r="AG196" s="14"/>
      <c r="AH196" s="14"/>
      <c r="AI196" s="14"/>
      <c r="AJ196" s="14"/>
      <c r="AK196" s="14"/>
      <c r="AL196" s="14"/>
      <c r="AM196" s="14"/>
      <c r="AN196" s="14"/>
      <c r="AO196" s="14"/>
      <c r="AP196" s="14"/>
      <c r="AQ196" s="14"/>
      <c r="AR196" s="14"/>
      <c r="AS196" s="14"/>
      <c r="AT196" s="14"/>
      <c r="AU196" s="14"/>
      <c r="AV196" s="14"/>
      <c r="AW196" s="14"/>
      <c r="AX196" s="14"/>
      <c r="AY196" s="14"/>
      <c r="AZ196" s="14"/>
      <c r="BA196" s="14"/>
      <c r="BB196" s="14"/>
      <c r="BC196" s="14"/>
      <c r="BD196" s="14"/>
      <c r="BE196" s="14"/>
      <c r="BF196" s="14"/>
      <c r="BG196" s="14"/>
      <c r="BH196" s="14"/>
      <c r="BI196" s="14"/>
      <c r="BJ196" s="14"/>
      <c r="BK196" s="14"/>
      <c r="BL196" s="14"/>
      <c r="BM196" s="14"/>
      <c r="BN196" s="14"/>
      <c r="BO196" s="14"/>
      <c r="BP196" s="14"/>
      <c r="BQ196" s="14"/>
      <c r="BR196" s="14"/>
      <c r="BS196" s="14"/>
      <c r="BT196" s="14"/>
      <c r="BU196" s="14"/>
      <c r="BV196" s="14"/>
      <c r="BW196" s="14"/>
      <c r="BX196" s="14"/>
      <c r="BY196" s="14"/>
      <c r="BZ196" s="14"/>
      <c r="CA196" s="14"/>
      <c r="CB196" s="14"/>
      <c r="CC196" s="14"/>
      <c r="CD196" s="14"/>
      <c r="CE196" s="14"/>
      <c r="CF196" s="14"/>
      <c r="CG196" s="14"/>
      <c r="CH196" s="14"/>
      <c r="CI196" s="14"/>
    </row>
    <row r="197" spans="1:87" ht="14.85" customHeight="1">
      <c r="A197" s="64"/>
      <c r="B197" s="14"/>
      <c r="C197" s="14"/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  <c r="Y197" s="14"/>
      <c r="Z197" s="14"/>
      <c r="AA197" s="14"/>
      <c r="AB197" s="14"/>
      <c r="AC197" s="14"/>
      <c r="AD197" s="14"/>
      <c r="AE197" s="14"/>
      <c r="AF197" s="14"/>
      <c r="AG197" s="14"/>
      <c r="AH197" s="14"/>
      <c r="AI197" s="14"/>
      <c r="AJ197" s="14"/>
      <c r="AK197" s="14"/>
      <c r="AL197" s="14"/>
      <c r="AM197" s="14"/>
      <c r="AN197" s="14"/>
      <c r="AO197" s="14"/>
      <c r="AP197" s="14"/>
      <c r="AQ197" s="14"/>
      <c r="AR197" s="14"/>
      <c r="AS197" s="14"/>
      <c r="AT197" s="14"/>
      <c r="AU197" s="14"/>
      <c r="AV197" s="14"/>
      <c r="AW197" s="14"/>
      <c r="AX197" s="14"/>
      <c r="AY197" s="14"/>
      <c r="AZ197" s="14"/>
      <c r="BA197" s="14"/>
      <c r="BB197" s="14"/>
      <c r="BC197" s="14"/>
      <c r="BD197" s="14"/>
      <c r="BE197" s="14"/>
      <c r="BF197" s="14"/>
      <c r="BG197" s="14"/>
      <c r="BH197" s="14"/>
      <c r="BI197" s="14"/>
      <c r="BJ197" s="14"/>
      <c r="BK197" s="14"/>
      <c r="BL197" s="14"/>
      <c r="BM197" s="14"/>
      <c r="BN197" s="14"/>
      <c r="BO197" s="14"/>
      <c r="BP197" s="14"/>
      <c r="BQ197" s="14"/>
      <c r="BR197" s="14"/>
      <c r="BS197" s="14"/>
      <c r="BT197" s="14"/>
      <c r="BU197" s="14"/>
      <c r="BV197" s="14"/>
      <c r="BW197" s="14"/>
      <c r="BX197" s="14"/>
      <c r="BY197" s="14"/>
      <c r="BZ197" s="14"/>
      <c r="CA197" s="14"/>
      <c r="CB197" s="14"/>
      <c r="CC197" s="14"/>
      <c r="CD197" s="14"/>
      <c r="CE197" s="14"/>
      <c r="CF197" s="14"/>
      <c r="CG197" s="14"/>
      <c r="CH197" s="14"/>
      <c r="CI197" s="14"/>
    </row>
    <row r="198" spans="1:87" ht="14.85" customHeight="1">
      <c r="A198" s="64"/>
      <c r="B198" s="14"/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  <c r="Y198" s="14"/>
      <c r="Z198" s="14"/>
      <c r="AA198" s="14"/>
      <c r="AB198" s="14"/>
      <c r="AC198" s="14"/>
      <c r="AD198" s="14"/>
      <c r="AE198" s="14"/>
      <c r="AF198" s="14"/>
      <c r="AG198" s="14"/>
      <c r="AH198" s="14"/>
      <c r="AI198" s="14"/>
      <c r="AJ198" s="14"/>
      <c r="AK198" s="14"/>
      <c r="AL198" s="14"/>
      <c r="AM198" s="14"/>
      <c r="AN198" s="14"/>
      <c r="AO198" s="14"/>
      <c r="AP198" s="14"/>
      <c r="AQ198" s="14"/>
      <c r="AR198" s="14"/>
      <c r="AS198" s="14"/>
      <c r="AT198" s="14"/>
      <c r="AU198" s="14"/>
      <c r="AV198" s="14"/>
      <c r="AW198" s="14"/>
      <c r="AX198" s="14"/>
      <c r="AY198" s="14"/>
      <c r="AZ198" s="14"/>
      <c r="BA198" s="14"/>
      <c r="BB198" s="14"/>
      <c r="BC198" s="14"/>
      <c r="BD198" s="14"/>
      <c r="BE198" s="14"/>
      <c r="BF198" s="14"/>
      <c r="BG198" s="14"/>
      <c r="BH198" s="14"/>
      <c r="BI198" s="14"/>
      <c r="BJ198" s="14"/>
      <c r="BK198" s="14"/>
      <c r="BL198" s="14"/>
      <c r="BM198" s="14"/>
      <c r="BN198" s="14"/>
      <c r="BO198" s="14"/>
      <c r="BP198" s="14"/>
      <c r="BQ198" s="14"/>
      <c r="BR198" s="14"/>
      <c r="BS198" s="14"/>
      <c r="BT198" s="14"/>
      <c r="BU198" s="14"/>
      <c r="BV198" s="14"/>
      <c r="BW198" s="14"/>
      <c r="BX198" s="14"/>
      <c r="BY198" s="14"/>
      <c r="BZ198" s="14"/>
      <c r="CA198" s="14"/>
      <c r="CB198" s="14"/>
      <c r="CC198" s="14"/>
      <c r="CD198" s="14"/>
      <c r="CE198" s="14"/>
      <c r="CF198" s="14"/>
      <c r="CG198" s="14"/>
      <c r="CH198" s="14"/>
      <c r="CI198" s="14"/>
    </row>
    <row r="199" spans="1:87" ht="14.85" customHeight="1">
      <c r="A199" s="64"/>
      <c r="B199" s="14"/>
      <c r="C199" s="14"/>
      <c r="D199" s="14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  <c r="Y199" s="14"/>
      <c r="Z199" s="14"/>
      <c r="AA199" s="14"/>
      <c r="AB199" s="14"/>
      <c r="AC199" s="14"/>
      <c r="AD199" s="14"/>
      <c r="AE199" s="14"/>
      <c r="AF199" s="14"/>
      <c r="AG199" s="14"/>
      <c r="AH199" s="14"/>
      <c r="AI199" s="14"/>
      <c r="AJ199" s="14"/>
      <c r="AK199" s="14"/>
      <c r="AL199" s="14"/>
      <c r="AM199" s="14"/>
      <c r="AN199" s="14"/>
      <c r="AO199" s="14"/>
      <c r="AP199" s="14"/>
      <c r="AQ199" s="14"/>
      <c r="AR199" s="14"/>
      <c r="AS199" s="14"/>
      <c r="AT199" s="14"/>
      <c r="AU199" s="14"/>
      <c r="AV199" s="14"/>
      <c r="AW199" s="14"/>
      <c r="AX199" s="14"/>
      <c r="AY199" s="14"/>
      <c r="AZ199" s="14"/>
      <c r="BA199" s="14"/>
      <c r="BB199" s="14"/>
      <c r="BC199" s="14"/>
      <c r="BD199" s="14"/>
      <c r="BE199" s="14"/>
      <c r="BF199" s="14"/>
      <c r="BG199" s="14"/>
      <c r="BH199" s="14"/>
      <c r="BI199" s="14"/>
      <c r="BJ199" s="14"/>
      <c r="BK199" s="14"/>
      <c r="BL199" s="14"/>
      <c r="BM199" s="14"/>
      <c r="BN199" s="14"/>
      <c r="BO199" s="14"/>
      <c r="BP199" s="14"/>
      <c r="BQ199" s="14"/>
      <c r="BR199" s="14"/>
      <c r="BS199" s="14"/>
      <c r="BT199" s="14"/>
      <c r="BU199" s="14"/>
      <c r="BV199" s="14"/>
      <c r="BW199" s="14"/>
      <c r="BX199" s="14"/>
      <c r="BY199" s="14"/>
      <c r="BZ199" s="14"/>
      <c r="CA199" s="14"/>
      <c r="CB199" s="14"/>
      <c r="CC199" s="14"/>
      <c r="CD199" s="14"/>
      <c r="CE199" s="14"/>
      <c r="CF199" s="14"/>
      <c r="CG199" s="14"/>
      <c r="CH199" s="14"/>
      <c r="CI199" s="14"/>
    </row>
    <row r="200" spans="1:87" ht="14.85" customHeight="1">
      <c r="A200" s="64"/>
      <c r="B200" s="14"/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  <c r="Y200" s="14"/>
      <c r="Z200" s="14"/>
      <c r="AA200" s="14"/>
      <c r="AB200" s="14"/>
      <c r="AC200" s="14"/>
      <c r="AD200" s="14"/>
      <c r="AE200" s="14"/>
      <c r="AF200" s="14"/>
      <c r="AG200" s="14"/>
      <c r="AH200" s="14"/>
      <c r="AI200" s="14"/>
      <c r="AJ200" s="14"/>
      <c r="AK200" s="14"/>
      <c r="AL200" s="14"/>
      <c r="AM200" s="14"/>
      <c r="AN200" s="14"/>
      <c r="AO200" s="14"/>
      <c r="AP200" s="14"/>
      <c r="AQ200" s="14"/>
      <c r="AR200" s="14"/>
      <c r="AS200" s="14"/>
      <c r="AT200" s="14"/>
      <c r="AU200" s="14"/>
      <c r="AV200" s="14"/>
      <c r="AW200" s="14"/>
      <c r="AX200" s="14"/>
      <c r="AY200" s="14"/>
      <c r="AZ200" s="14"/>
      <c r="BA200" s="14"/>
      <c r="BB200" s="14"/>
      <c r="BC200" s="14"/>
      <c r="BD200" s="14"/>
      <c r="BE200" s="14"/>
      <c r="BF200" s="14"/>
      <c r="BG200" s="14"/>
      <c r="BH200" s="14"/>
      <c r="BI200" s="14"/>
      <c r="BJ200" s="14"/>
      <c r="BK200" s="14"/>
      <c r="BL200" s="14"/>
      <c r="BM200" s="14"/>
      <c r="BN200" s="14"/>
      <c r="BO200" s="14"/>
      <c r="BP200" s="14"/>
      <c r="BQ200" s="14"/>
      <c r="BR200" s="14"/>
      <c r="BS200" s="14"/>
      <c r="BT200" s="14"/>
      <c r="BU200" s="14"/>
      <c r="BV200" s="14"/>
      <c r="BW200" s="14"/>
      <c r="BX200" s="14"/>
      <c r="BY200" s="14"/>
      <c r="BZ200" s="14"/>
      <c r="CA200" s="14"/>
      <c r="CB200" s="14"/>
      <c r="CC200" s="14"/>
      <c r="CD200" s="14"/>
      <c r="CE200" s="14"/>
      <c r="CF200" s="14"/>
      <c r="CG200" s="14"/>
      <c r="CH200" s="14"/>
      <c r="CI200" s="14"/>
    </row>
    <row r="201" spans="1:87" ht="14.85" customHeight="1">
      <c r="A201" s="64"/>
      <c r="B201" s="14"/>
      <c r="C201" s="14"/>
      <c r="D201" s="14"/>
      <c r="E201" s="14"/>
      <c r="F201" s="14"/>
      <c r="G201" s="14"/>
      <c r="H201" s="14"/>
      <c r="I201" s="14"/>
      <c r="J201" s="14"/>
      <c r="K201" s="14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  <c r="Y201" s="14"/>
      <c r="Z201" s="14"/>
      <c r="AA201" s="14"/>
      <c r="AB201" s="14"/>
      <c r="AC201" s="14"/>
      <c r="AD201" s="14"/>
      <c r="AE201" s="14"/>
      <c r="AF201" s="14"/>
      <c r="AG201" s="14"/>
      <c r="AH201" s="14"/>
      <c r="AI201" s="14"/>
      <c r="AJ201" s="14"/>
      <c r="AK201" s="14"/>
      <c r="AL201" s="14"/>
      <c r="AM201" s="14"/>
      <c r="AN201" s="14"/>
      <c r="AO201" s="14"/>
      <c r="AP201" s="14"/>
      <c r="AQ201" s="14"/>
      <c r="AR201" s="14"/>
      <c r="AS201" s="14"/>
      <c r="AT201" s="14"/>
      <c r="AU201" s="14"/>
      <c r="AV201" s="14"/>
      <c r="AW201" s="14"/>
      <c r="AX201" s="14"/>
      <c r="AY201" s="14"/>
      <c r="AZ201" s="14"/>
      <c r="BA201" s="14"/>
      <c r="BB201" s="14"/>
      <c r="BC201" s="14"/>
      <c r="BD201" s="14"/>
      <c r="BE201" s="14"/>
      <c r="BF201" s="14"/>
      <c r="BG201" s="14"/>
      <c r="BH201" s="14"/>
      <c r="BI201" s="14"/>
      <c r="BJ201" s="14"/>
      <c r="BK201" s="14"/>
      <c r="BL201" s="14"/>
      <c r="BM201" s="14"/>
      <c r="BN201" s="14"/>
      <c r="BO201" s="14"/>
      <c r="BP201" s="14"/>
      <c r="BQ201" s="14"/>
      <c r="BR201" s="14"/>
      <c r="BS201" s="14"/>
      <c r="BT201" s="14"/>
      <c r="BU201" s="14"/>
      <c r="BV201" s="14"/>
      <c r="BW201" s="14"/>
      <c r="BX201" s="14"/>
      <c r="BY201" s="14"/>
      <c r="BZ201" s="14"/>
      <c r="CA201" s="14"/>
      <c r="CB201" s="14"/>
      <c r="CC201" s="14"/>
      <c r="CD201" s="14"/>
      <c r="CE201" s="14"/>
      <c r="CF201" s="14"/>
      <c r="CG201" s="14"/>
      <c r="CH201" s="14"/>
      <c r="CI201" s="14"/>
    </row>
    <row r="202" spans="1:87" ht="14.85" customHeight="1">
      <c r="A202" s="64"/>
      <c r="B202" s="14"/>
      <c r="C202" s="14"/>
      <c r="D202" s="14"/>
      <c r="E202" s="14"/>
      <c r="F202" s="14"/>
      <c r="G202" s="14"/>
      <c r="H202" s="14"/>
      <c r="I202" s="14"/>
      <c r="J202" s="14"/>
      <c r="K202" s="14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  <c r="Y202" s="14"/>
      <c r="Z202" s="14"/>
      <c r="AA202" s="14"/>
      <c r="AB202" s="14"/>
      <c r="AC202" s="14"/>
      <c r="AD202" s="14"/>
      <c r="AE202" s="14"/>
      <c r="AF202" s="14"/>
      <c r="AG202" s="14"/>
      <c r="AH202" s="14"/>
      <c r="AI202" s="14"/>
      <c r="AJ202" s="14"/>
      <c r="AK202" s="14"/>
      <c r="AL202" s="14"/>
      <c r="AM202" s="14"/>
      <c r="AN202" s="14"/>
      <c r="AO202" s="14"/>
      <c r="AP202" s="14"/>
      <c r="AQ202" s="14"/>
      <c r="AR202" s="14"/>
      <c r="AS202" s="14"/>
      <c r="AT202" s="14"/>
      <c r="AU202" s="14"/>
      <c r="AV202" s="14"/>
      <c r="AW202" s="14"/>
      <c r="AX202" s="14"/>
      <c r="AY202" s="14"/>
      <c r="AZ202" s="14"/>
      <c r="BA202" s="14"/>
      <c r="BB202" s="14"/>
      <c r="BC202" s="14"/>
      <c r="BD202" s="14"/>
      <c r="BE202" s="14"/>
      <c r="BF202" s="14"/>
      <c r="BG202" s="14"/>
      <c r="BH202" s="14"/>
      <c r="BI202" s="14"/>
      <c r="BJ202" s="14"/>
      <c r="BK202" s="14"/>
      <c r="BL202" s="14"/>
      <c r="BM202" s="14"/>
      <c r="BN202" s="14"/>
      <c r="BO202" s="14"/>
      <c r="BP202" s="14"/>
      <c r="BQ202" s="14"/>
      <c r="BR202" s="14"/>
      <c r="BS202" s="14"/>
      <c r="BT202" s="14"/>
      <c r="BU202" s="14"/>
      <c r="BV202" s="14"/>
      <c r="BW202" s="14"/>
      <c r="BX202" s="14"/>
      <c r="BY202" s="14"/>
      <c r="BZ202" s="14"/>
      <c r="CA202" s="14"/>
      <c r="CB202" s="14"/>
      <c r="CC202" s="14"/>
      <c r="CD202" s="14"/>
      <c r="CE202" s="14"/>
      <c r="CF202" s="14"/>
      <c r="CG202" s="14"/>
      <c r="CH202" s="14"/>
      <c r="CI202" s="14"/>
    </row>
    <row r="203" spans="1:87" ht="14.85" customHeight="1">
      <c r="A203" s="64"/>
      <c r="B203" s="14"/>
      <c r="C203" s="14"/>
      <c r="D203" s="14"/>
      <c r="E203" s="14"/>
      <c r="F203" s="14"/>
      <c r="G203" s="14"/>
      <c r="H203" s="14"/>
      <c r="I203" s="14"/>
      <c r="J203" s="14"/>
      <c r="K203" s="14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  <c r="Y203" s="14"/>
      <c r="Z203" s="14"/>
      <c r="AA203" s="14"/>
      <c r="AB203" s="14"/>
      <c r="AC203" s="14"/>
      <c r="AD203" s="14"/>
      <c r="AE203" s="14"/>
      <c r="AF203" s="14"/>
      <c r="AG203" s="14"/>
      <c r="AH203" s="14"/>
      <c r="AI203" s="14"/>
      <c r="AJ203" s="14"/>
      <c r="AK203" s="14"/>
      <c r="AL203" s="14"/>
      <c r="AM203" s="14"/>
      <c r="AN203" s="14"/>
      <c r="AO203" s="14"/>
      <c r="AP203" s="14"/>
      <c r="AQ203" s="14"/>
      <c r="AR203" s="14"/>
      <c r="AS203" s="14"/>
      <c r="AT203" s="14"/>
      <c r="AU203" s="14"/>
      <c r="AV203" s="14"/>
      <c r="AW203" s="14"/>
      <c r="AX203" s="14"/>
      <c r="AY203" s="14"/>
      <c r="AZ203" s="14"/>
      <c r="BA203" s="14"/>
      <c r="BB203" s="14"/>
      <c r="BC203" s="14"/>
      <c r="BD203" s="14"/>
      <c r="BE203" s="14"/>
      <c r="BF203" s="14"/>
      <c r="BG203" s="14"/>
      <c r="BH203" s="14"/>
      <c r="BI203" s="14"/>
      <c r="BJ203" s="14"/>
      <c r="BK203" s="14"/>
      <c r="BL203" s="14"/>
      <c r="BM203" s="14"/>
      <c r="BN203" s="14"/>
      <c r="BO203" s="14"/>
      <c r="BP203" s="14"/>
      <c r="BQ203" s="14"/>
      <c r="BR203" s="14"/>
      <c r="BS203" s="14"/>
      <c r="BT203" s="14"/>
      <c r="BU203" s="14"/>
      <c r="BV203" s="14"/>
      <c r="BW203" s="14"/>
      <c r="BX203" s="14"/>
      <c r="BY203" s="14"/>
      <c r="BZ203" s="14"/>
      <c r="CA203" s="14"/>
      <c r="CB203" s="14"/>
      <c r="CC203" s="14"/>
      <c r="CD203" s="14"/>
      <c r="CE203" s="14"/>
      <c r="CF203" s="14"/>
      <c r="CG203" s="14"/>
      <c r="CH203" s="14"/>
      <c r="CI203" s="14"/>
    </row>
    <row r="204" spans="1:87" ht="14.85" customHeight="1">
      <c r="A204" s="64"/>
      <c r="B204" s="14"/>
      <c r="C204" s="14"/>
      <c r="D204" s="14"/>
      <c r="E204" s="14"/>
      <c r="F204" s="14"/>
      <c r="G204" s="14"/>
      <c r="H204" s="14"/>
      <c r="I204" s="14"/>
      <c r="J204" s="14"/>
      <c r="K204" s="14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  <c r="Y204" s="14"/>
      <c r="Z204" s="14"/>
      <c r="AA204" s="14"/>
      <c r="AB204" s="14"/>
      <c r="AC204" s="14"/>
      <c r="AD204" s="14"/>
      <c r="AE204" s="14"/>
      <c r="AF204" s="14"/>
      <c r="AG204" s="14"/>
      <c r="AH204" s="14"/>
      <c r="AI204" s="14"/>
      <c r="AJ204" s="14"/>
      <c r="AK204" s="14"/>
      <c r="AL204" s="14"/>
      <c r="AM204" s="14"/>
      <c r="AN204" s="14"/>
      <c r="AO204" s="14"/>
      <c r="AP204" s="14"/>
      <c r="AQ204" s="14"/>
      <c r="AR204" s="14"/>
      <c r="AS204" s="14"/>
      <c r="AT204" s="14"/>
      <c r="AU204" s="14"/>
      <c r="AV204" s="14"/>
      <c r="AW204" s="14"/>
      <c r="AX204" s="14"/>
      <c r="AY204" s="14"/>
      <c r="AZ204" s="14"/>
      <c r="BA204" s="14"/>
      <c r="BB204" s="14"/>
      <c r="BC204" s="14"/>
      <c r="BD204" s="14"/>
      <c r="BE204" s="14"/>
      <c r="BF204" s="14"/>
      <c r="BG204" s="14"/>
      <c r="BH204" s="14"/>
      <c r="BI204" s="14"/>
      <c r="BJ204" s="14"/>
      <c r="BK204" s="14"/>
      <c r="BL204" s="14"/>
      <c r="BM204" s="14"/>
      <c r="BN204" s="14"/>
      <c r="BO204" s="14"/>
      <c r="BP204" s="14"/>
      <c r="BQ204" s="14"/>
      <c r="BR204" s="14"/>
      <c r="BS204" s="14"/>
      <c r="BT204" s="14"/>
      <c r="BU204" s="14"/>
      <c r="BV204" s="14"/>
      <c r="BW204" s="14"/>
      <c r="BX204" s="14"/>
      <c r="BY204" s="14"/>
      <c r="BZ204" s="14"/>
      <c r="CA204" s="14"/>
      <c r="CB204" s="14"/>
      <c r="CC204" s="14"/>
      <c r="CD204" s="14"/>
      <c r="CE204" s="14"/>
      <c r="CF204" s="14"/>
      <c r="CG204" s="14"/>
      <c r="CH204" s="14"/>
      <c r="CI204" s="14"/>
    </row>
    <row r="205" spans="1:87" ht="14.85" customHeight="1">
      <c r="A205" s="64"/>
      <c r="B205" s="14"/>
      <c r="C205" s="14"/>
      <c r="D205" s="14"/>
      <c r="E205" s="14"/>
      <c r="F205" s="14"/>
      <c r="G205" s="14"/>
      <c r="H205" s="14"/>
      <c r="I205" s="14"/>
      <c r="J205" s="14"/>
      <c r="K205" s="14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  <c r="W205" s="14"/>
      <c r="X205" s="14"/>
      <c r="Y205" s="14"/>
      <c r="Z205" s="14"/>
      <c r="AA205" s="14"/>
      <c r="AB205" s="14"/>
      <c r="AC205" s="14"/>
      <c r="AD205" s="14"/>
      <c r="AE205" s="14"/>
      <c r="AF205" s="14"/>
      <c r="AG205" s="14"/>
      <c r="AH205" s="14"/>
      <c r="AI205" s="14"/>
      <c r="AJ205" s="14"/>
      <c r="AK205" s="14"/>
      <c r="AL205" s="14"/>
      <c r="AM205" s="14"/>
      <c r="AN205" s="14"/>
      <c r="AO205" s="14"/>
      <c r="AP205" s="14"/>
      <c r="AQ205" s="14"/>
      <c r="AR205" s="14"/>
      <c r="AS205" s="14"/>
      <c r="AT205" s="14"/>
      <c r="AU205" s="14"/>
      <c r="AV205" s="14"/>
      <c r="AW205" s="14"/>
      <c r="AX205" s="14"/>
      <c r="AY205" s="14"/>
      <c r="AZ205" s="14"/>
      <c r="BA205" s="14"/>
      <c r="BB205" s="14"/>
      <c r="BC205" s="14"/>
      <c r="BD205" s="14"/>
      <c r="BE205" s="14"/>
      <c r="BF205" s="14"/>
      <c r="BG205" s="14"/>
      <c r="BH205" s="14"/>
      <c r="BI205" s="14"/>
      <c r="BJ205" s="14"/>
      <c r="BK205" s="14"/>
      <c r="BL205" s="14"/>
      <c r="BM205" s="14"/>
      <c r="BN205" s="14"/>
      <c r="BO205" s="14"/>
      <c r="BP205" s="14"/>
      <c r="BQ205" s="14"/>
      <c r="BR205" s="14"/>
      <c r="BS205" s="14"/>
      <c r="BT205" s="14"/>
      <c r="BU205" s="14"/>
      <c r="BV205" s="14"/>
      <c r="BW205" s="14"/>
      <c r="BX205" s="14"/>
      <c r="BY205" s="14"/>
      <c r="BZ205" s="14"/>
      <c r="CA205" s="14"/>
      <c r="CB205" s="14"/>
      <c r="CC205" s="14"/>
      <c r="CD205" s="14"/>
      <c r="CE205" s="14"/>
      <c r="CF205" s="14"/>
      <c r="CG205" s="14"/>
      <c r="CH205" s="14"/>
      <c r="CI205" s="14"/>
    </row>
    <row r="206" spans="1:87" ht="14.85" customHeight="1">
      <c r="A206" s="64"/>
      <c r="B206" s="14"/>
      <c r="C206" s="14"/>
      <c r="D206" s="14"/>
      <c r="E206" s="14"/>
      <c r="F206" s="14"/>
      <c r="G206" s="14"/>
      <c r="H206" s="14"/>
      <c r="I206" s="14"/>
      <c r="J206" s="14"/>
      <c r="K206" s="14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  <c r="W206" s="14"/>
      <c r="X206" s="14"/>
      <c r="Y206" s="14"/>
      <c r="Z206" s="14"/>
      <c r="AA206" s="14"/>
      <c r="AB206" s="14"/>
      <c r="AC206" s="14"/>
      <c r="AD206" s="14"/>
      <c r="AE206" s="14"/>
      <c r="AF206" s="14"/>
      <c r="AG206" s="14"/>
      <c r="AH206" s="14"/>
      <c r="AI206" s="14"/>
      <c r="AJ206" s="14"/>
      <c r="AK206" s="14"/>
      <c r="AL206" s="14"/>
      <c r="AM206" s="14"/>
      <c r="AN206" s="14"/>
      <c r="AO206" s="14"/>
      <c r="AP206" s="14"/>
      <c r="AQ206" s="14"/>
      <c r="AR206" s="14"/>
      <c r="AS206" s="14"/>
      <c r="AT206" s="14"/>
      <c r="AU206" s="14"/>
      <c r="AV206" s="14"/>
      <c r="AW206" s="14"/>
      <c r="AX206" s="14"/>
      <c r="AY206" s="14"/>
      <c r="AZ206" s="14"/>
      <c r="BA206" s="14"/>
      <c r="BB206" s="14"/>
      <c r="BC206" s="14"/>
      <c r="BD206" s="14"/>
      <c r="BE206" s="14"/>
      <c r="BF206" s="14"/>
      <c r="BG206" s="14"/>
      <c r="BH206" s="14"/>
      <c r="BI206" s="14"/>
      <c r="BJ206" s="14"/>
      <c r="BK206" s="14"/>
      <c r="BL206" s="14"/>
      <c r="BM206" s="14"/>
      <c r="BN206" s="14"/>
      <c r="BO206" s="14"/>
      <c r="BP206" s="14"/>
      <c r="BQ206" s="14"/>
      <c r="BR206" s="14"/>
      <c r="BS206" s="14"/>
      <c r="BT206" s="14"/>
      <c r="BU206" s="14"/>
      <c r="BV206" s="14"/>
      <c r="BW206" s="14"/>
      <c r="BX206" s="14"/>
      <c r="BY206" s="14"/>
      <c r="BZ206" s="14"/>
      <c r="CA206" s="14"/>
      <c r="CB206" s="14"/>
      <c r="CC206" s="14"/>
      <c r="CD206" s="14"/>
      <c r="CE206" s="14"/>
      <c r="CF206" s="14"/>
      <c r="CG206" s="14"/>
      <c r="CH206" s="14"/>
      <c r="CI206" s="14"/>
    </row>
    <row r="207" spans="1:87" ht="14.85" customHeight="1">
      <c r="A207" s="64"/>
      <c r="B207" s="14"/>
      <c r="C207" s="14"/>
      <c r="D207" s="14"/>
      <c r="E207" s="14"/>
      <c r="F207" s="14"/>
      <c r="G207" s="14"/>
      <c r="H207" s="14"/>
      <c r="I207" s="14"/>
      <c r="J207" s="14"/>
      <c r="K207" s="14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4"/>
      <c r="Y207" s="14"/>
      <c r="Z207" s="14"/>
      <c r="AA207" s="14"/>
      <c r="AB207" s="14"/>
      <c r="AC207" s="14"/>
      <c r="AD207" s="14"/>
      <c r="AE207" s="14"/>
      <c r="AF207" s="14"/>
      <c r="AG207" s="14"/>
      <c r="AH207" s="14"/>
      <c r="AI207" s="14"/>
      <c r="AJ207" s="14"/>
      <c r="AK207" s="14"/>
      <c r="AL207" s="14"/>
      <c r="AM207" s="14"/>
      <c r="AN207" s="14"/>
      <c r="AO207" s="14"/>
      <c r="AP207" s="14"/>
      <c r="AQ207" s="14"/>
      <c r="AR207" s="14"/>
      <c r="AS207" s="14"/>
      <c r="AT207" s="14"/>
      <c r="AU207" s="14"/>
      <c r="AV207" s="14"/>
      <c r="AW207" s="14"/>
      <c r="AX207" s="14"/>
      <c r="AY207" s="14"/>
      <c r="AZ207" s="14"/>
      <c r="BA207" s="14"/>
      <c r="BB207" s="14"/>
      <c r="BC207" s="14"/>
      <c r="BD207" s="14"/>
      <c r="BE207" s="14"/>
      <c r="BF207" s="14"/>
      <c r="BG207" s="14"/>
      <c r="BH207" s="14"/>
      <c r="BI207" s="14"/>
      <c r="BJ207" s="14"/>
      <c r="BK207" s="14"/>
      <c r="BL207" s="14"/>
      <c r="BM207" s="14"/>
      <c r="BN207" s="14"/>
      <c r="BO207" s="14"/>
      <c r="BP207" s="14"/>
      <c r="BQ207" s="14"/>
      <c r="BR207" s="14"/>
      <c r="BS207" s="14"/>
      <c r="BT207" s="14"/>
      <c r="BU207" s="14"/>
      <c r="BV207" s="14"/>
      <c r="BW207" s="14"/>
      <c r="BX207" s="14"/>
      <c r="BY207" s="14"/>
      <c r="BZ207" s="14"/>
      <c r="CA207" s="14"/>
      <c r="CB207" s="14"/>
      <c r="CC207" s="14"/>
      <c r="CD207" s="14"/>
      <c r="CE207" s="14"/>
      <c r="CF207" s="14"/>
      <c r="CG207" s="14"/>
      <c r="CH207" s="14"/>
      <c r="CI207" s="14"/>
    </row>
    <row r="208" spans="1:87" ht="14.85" customHeight="1">
      <c r="A208" s="64"/>
      <c r="B208" s="14"/>
      <c r="C208" s="14"/>
      <c r="D208" s="14"/>
      <c r="E208" s="14"/>
      <c r="F208" s="14"/>
      <c r="G208" s="14"/>
      <c r="H208" s="14"/>
      <c r="I208" s="14"/>
      <c r="J208" s="14"/>
      <c r="K208" s="14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  <c r="W208" s="14"/>
      <c r="X208" s="14"/>
      <c r="Y208" s="14"/>
      <c r="Z208" s="14"/>
      <c r="AA208" s="14"/>
      <c r="AB208" s="14"/>
      <c r="AC208" s="14"/>
      <c r="AD208" s="14"/>
      <c r="AE208" s="14"/>
      <c r="AF208" s="14"/>
      <c r="AG208" s="14"/>
      <c r="AH208" s="14"/>
      <c r="AI208" s="14"/>
      <c r="AJ208" s="14"/>
      <c r="AK208" s="14"/>
      <c r="AL208" s="14"/>
      <c r="AM208" s="14"/>
      <c r="AN208" s="14"/>
      <c r="AO208" s="14"/>
      <c r="AP208" s="14"/>
      <c r="AQ208" s="14"/>
      <c r="AR208" s="14"/>
      <c r="AS208" s="14"/>
      <c r="AT208" s="14"/>
      <c r="AU208" s="14"/>
      <c r="AV208" s="14"/>
      <c r="AW208" s="14"/>
      <c r="AX208" s="14"/>
      <c r="AY208" s="14"/>
      <c r="AZ208" s="14"/>
      <c r="BA208" s="14"/>
      <c r="BB208" s="14"/>
      <c r="BC208" s="14"/>
      <c r="BD208" s="14"/>
      <c r="BE208" s="14"/>
      <c r="BF208" s="14"/>
      <c r="BG208" s="14"/>
      <c r="BH208" s="14"/>
      <c r="BI208" s="14"/>
      <c r="BJ208" s="14"/>
      <c r="BK208" s="14"/>
      <c r="BL208" s="14"/>
      <c r="BM208" s="14"/>
      <c r="BN208" s="14"/>
      <c r="BO208" s="14"/>
      <c r="BP208" s="14"/>
      <c r="BQ208" s="14"/>
      <c r="BR208" s="14"/>
      <c r="BS208" s="14"/>
      <c r="BT208" s="14"/>
      <c r="BU208" s="14"/>
      <c r="BV208" s="14"/>
      <c r="BW208" s="14"/>
      <c r="BX208" s="14"/>
      <c r="BY208" s="14"/>
      <c r="BZ208" s="14"/>
      <c r="CA208" s="14"/>
      <c r="CB208" s="14"/>
      <c r="CC208" s="14"/>
      <c r="CD208" s="14"/>
      <c r="CE208" s="14"/>
      <c r="CF208" s="14"/>
      <c r="CG208" s="14"/>
      <c r="CH208" s="14"/>
      <c r="CI208" s="14"/>
    </row>
    <row r="209" spans="1:87" ht="14.85" customHeight="1">
      <c r="A209" s="64"/>
      <c r="B209" s="14"/>
      <c r="C209" s="14"/>
      <c r="D209" s="14"/>
      <c r="E209" s="14"/>
      <c r="F209" s="14"/>
      <c r="G209" s="14"/>
      <c r="H209" s="14"/>
      <c r="I209" s="14"/>
      <c r="J209" s="14"/>
      <c r="K209" s="14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X209" s="14"/>
      <c r="Y209" s="14"/>
      <c r="Z209" s="14"/>
      <c r="AA209" s="14"/>
      <c r="AB209" s="14"/>
      <c r="AC209" s="14"/>
      <c r="AD209" s="14"/>
      <c r="AE209" s="14"/>
      <c r="AF209" s="14"/>
      <c r="AG209" s="14"/>
      <c r="AH209" s="14"/>
      <c r="AI209" s="14"/>
      <c r="AJ209" s="14"/>
      <c r="AK209" s="14"/>
      <c r="AL209" s="14"/>
      <c r="AM209" s="14"/>
      <c r="AN209" s="14"/>
      <c r="AO209" s="14"/>
      <c r="AP209" s="14"/>
      <c r="AQ209" s="14"/>
      <c r="AR209" s="14"/>
      <c r="AS209" s="14"/>
      <c r="AT209" s="14"/>
      <c r="AU209" s="14"/>
      <c r="AV209" s="14"/>
      <c r="AW209" s="14"/>
      <c r="AX209" s="14"/>
      <c r="AY209" s="14"/>
      <c r="AZ209" s="14"/>
      <c r="BA209" s="14"/>
      <c r="BB209" s="14"/>
      <c r="BC209" s="14"/>
      <c r="BD209" s="14"/>
      <c r="BE209" s="14"/>
      <c r="BF209" s="14"/>
      <c r="BG209" s="14"/>
      <c r="BH209" s="14"/>
      <c r="BI209" s="14"/>
      <c r="BJ209" s="14"/>
      <c r="BK209" s="14"/>
      <c r="BL209" s="14"/>
      <c r="BM209" s="14"/>
      <c r="BN209" s="14"/>
      <c r="BO209" s="14"/>
      <c r="BP209" s="14"/>
      <c r="BQ209" s="14"/>
      <c r="BR209" s="14"/>
      <c r="BS209" s="14"/>
      <c r="BT209" s="14"/>
      <c r="BU209" s="14"/>
      <c r="BV209" s="14"/>
      <c r="BW209" s="14"/>
      <c r="BX209" s="14"/>
      <c r="BY209" s="14"/>
      <c r="BZ209" s="14"/>
      <c r="CA209" s="14"/>
      <c r="CB209" s="14"/>
      <c r="CC209" s="14"/>
      <c r="CD209" s="14"/>
      <c r="CE209" s="14"/>
      <c r="CF209" s="14"/>
      <c r="CG209" s="14"/>
      <c r="CH209" s="14"/>
      <c r="CI209" s="14"/>
    </row>
    <row r="210" spans="1:87" ht="14.85" customHeight="1">
      <c r="A210" s="64"/>
      <c r="B210" s="14"/>
      <c r="C210" s="14"/>
      <c r="D210" s="14"/>
      <c r="E210" s="14"/>
      <c r="F210" s="14"/>
      <c r="G210" s="14"/>
      <c r="H210" s="14"/>
      <c r="I210" s="14"/>
      <c r="J210" s="14"/>
      <c r="K210" s="14"/>
      <c r="L210" s="14"/>
      <c r="M210" s="14"/>
      <c r="N210" s="14"/>
      <c r="O210" s="14"/>
      <c r="P210" s="14"/>
      <c r="Q210" s="14"/>
      <c r="R210" s="14"/>
      <c r="S210" s="14"/>
      <c r="T210" s="14"/>
      <c r="U210" s="14"/>
      <c r="V210" s="14"/>
      <c r="W210" s="14"/>
      <c r="X210" s="14"/>
      <c r="Y210" s="14"/>
      <c r="Z210" s="14"/>
      <c r="AA210" s="14"/>
      <c r="AB210" s="14"/>
      <c r="AC210" s="14"/>
      <c r="AD210" s="14"/>
      <c r="AE210" s="14"/>
      <c r="AF210" s="14"/>
      <c r="AG210" s="14"/>
      <c r="AH210" s="14"/>
      <c r="AI210" s="14"/>
      <c r="AJ210" s="14"/>
      <c r="AK210" s="14"/>
      <c r="AL210" s="14"/>
      <c r="AM210" s="14"/>
      <c r="AN210" s="14"/>
      <c r="AO210" s="14"/>
      <c r="AP210" s="14"/>
      <c r="AQ210" s="14"/>
      <c r="AR210" s="14"/>
      <c r="AS210" s="14"/>
      <c r="AT210" s="14"/>
      <c r="AU210" s="14"/>
      <c r="AV210" s="14"/>
      <c r="AW210" s="14"/>
      <c r="AX210" s="14"/>
      <c r="AY210" s="14"/>
      <c r="AZ210" s="14"/>
      <c r="BA210" s="14"/>
      <c r="BB210" s="14"/>
      <c r="BC210" s="14"/>
      <c r="BD210" s="14"/>
      <c r="BE210" s="14"/>
      <c r="BF210" s="14"/>
      <c r="BG210" s="14"/>
      <c r="BH210" s="14"/>
      <c r="BI210" s="14"/>
      <c r="BJ210" s="14"/>
      <c r="BK210" s="14"/>
      <c r="BL210" s="14"/>
      <c r="BM210" s="14"/>
      <c r="BN210" s="14"/>
      <c r="BO210" s="14"/>
      <c r="BP210" s="14"/>
      <c r="BQ210" s="14"/>
      <c r="BR210" s="14"/>
      <c r="BS210" s="14"/>
      <c r="BT210" s="14"/>
      <c r="BU210" s="14"/>
      <c r="BV210" s="14"/>
      <c r="BW210" s="14"/>
      <c r="BX210" s="14"/>
      <c r="BY210" s="14"/>
      <c r="BZ210" s="14"/>
      <c r="CA210" s="14"/>
      <c r="CB210" s="14"/>
      <c r="CC210" s="14"/>
      <c r="CD210" s="14"/>
      <c r="CE210" s="14"/>
      <c r="CF210" s="14"/>
      <c r="CG210" s="14"/>
      <c r="CH210" s="14"/>
      <c r="CI210" s="14"/>
    </row>
    <row r="211" spans="1:87" ht="14.85" customHeight="1">
      <c r="A211" s="64"/>
      <c r="B211" s="14"/>
      <c r="C211" s="14"/>
      <c r="D211" s="14"/>
      <c r="E211" s="14"/>
      <c r="F211" s="14"/>
      <c r="G211" s="14"/>
      <c r="H211" s="14"/>
      <c r="I211" s="14"/>
      <c r="J211" s="14"/>
      <c r="K211" s="14"/>
      <c r="L211" s="14"/>
      <c r="M211" s="14"/>
      <c r="N211" s="14"/>
      <c r="O211" s="14"/>
      <c r="P211" s="14"/>
      <c r="Q211" s="14"/>
      <c r="R211" s="14"/>
      <c r="S211" s="14"/>
      <c r="T211" s="14"/>
      <c r="U211" s="14"/>
      <c r="V211" s="14"/>
      <c r="W211" s="14"/>
      <c r="X211" s="14"/>
      <c r="Y211" s="14"/>
      <c r="Z211" s="14"/>
      <c r="AA211" s="14"/>
      <c r="AB211" s="14"/>
      <c r="AC211" s="14"/>
      <c r="AD211" s="14"/>
      <c r="AE211" s="14"/>
      <c r="AF211" s="14"/>
      <c r="AG211" s="14"/>
      <c r="AH211" s="14"/>
      <c r="AI211" s="14"/>
      <c r="AJ211" s="14"/>
      <c r="AK211" s="14"/>
      <c r="AL211" s="14"/>
      <c r="AM211" s="14"/>
      <c r="AN211" s="14"/>
      <c r="AO211" s="14"/>
      <c r="AP211" s="14"/>
      <c r="AQ211" s="14"/>
      <c r="AR211" s="14"/>
      <c r="AS211" s="14"/>
      <c r="AT211" s="14"/>
      <c r="AU211" s="14"/>
      <c r="AV211" s="14"/>
      <c r="AW211" s="14"/>
      <c r="AX211" s="14"/>
      <c r="AY211" s="14"/>
      <c r="AZ211" s="14"/>
      <c r="BA211" s="14"/>
      <c r="BB211" s="14"/>
      <c r="BC211" s="14"/>
      <c r="BD211" s="14"/>
      <c r="BE211" s="14"/>
      <c r="BF211" s="14"/>
      <c r="BG211" s="14"/>
      <c r="BH211" s="14"/>
      <c r="BI211" s="14"/>
      <c r="BJ211" s="14"/>
      <c r="BK211" s="14"/>
      <c r="BL211" s="14"/>
      <c r="BM211" s="14"/>
      <c r="BN211" s="14"/>
      <c r="BO211" s="14"/>
      <c r="BP211" s="14"/>
      <c r="BQ211" s="14"/>
      <c r="BR211" s="14"/>
      <c r="BS211" s="14"/>
      <c r="BT211" s="14"/>
      <c r="BU211" s="14"/>
      <c r="BV211" s="14"/>
      <c r="BW211" s="14"/>
      <c r="BX211" s="14"/>
      <c r="BY211" s="14"/>
      <c r="BZ211" s="14"/>
      <c r="CA211" s="14"/>
      <c r="CB211" s="14"/>
      <c r="CC211" s="14"/>
      <c r="CD211" s="14"/>
      <c r="CE211" s="14"/>
      <c r="CF211" s="14"/>
      <c r="CG211" s="14"/>
      <c r="CH211" s="14"/>
      <c r="CI211" s="14"/>
    </row>
    <row r="212" spans="1:87" ht="14.85" customHeight="1">
      <c r="A212" s="64"/>
      <c r="B212" s="14"/>
      <c r="C212" s="14"/>
      <c r="D212" s="14"/>
      <c r="E212" s="14"/>
      <c r="F212" s="14"/>
      <c r="G212" s="14"/>
      <c r="H212" s="14"/>
      <c r="I212" s="14"/>
      <c r="J212" s="14"/>
      <c r="K212" s="14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4"/>
      <c r="W212" s="14"/>
      <c r="X212" s="14"/>
      <c r="Y212" s="14"/>
      <c r="Z212" s="14"/>
      <c r="AA212" s="14"/>
      <c r="AB212" s="14"/>
      <c r="AC212" s="14"/>
      <c r="AD212" s="14"/>
      <c r="AE212" s="14"/>
      <c r="AF212" s="14"/>
      <c r="AG212" s="14"/>
      <c r="AH212" s="14"/>
      <c r="AI212" s="14"/>
      <c r="AJ212" s="14"/>
      <c r="AK212" s="14"/>
      <c r="AL212" s="14"/>
      <c r="AM212" s="14"/>
      <c r="AN212" s="14"/>
      <c r="AO212" s="14"/>
      <c r="AP212" s="14"/>
      <c r="AQ212" s="14"/>
      <c r="AR212" s="14"/>
      <c r="AS212" s="14"/>
      <c r="AT212" s="14"/>
      <c r="AU212" s="14"/>
      <c r="AV212" s="14"/>
      <c r="AW212" s="14"/>
      <c r="AX212" s="14"/>
      <c r="AY212" s="14"/>
      <c r="AZ212" s="14"/>
      <c r="BA212" s="14"/>
      <c r="BB212" s="14"/>
      <c r="BC212" s="14"/>
      <c r="BD212" s="14"/>
      <c r="BE212" s="14"/>
      <c r="BF212" s="14"/>
      <c r="BG212" s="14"/>
      <c r="BH212" s="14"/>
      <c r="BI212" s="14"/>
      <c r="BJ212" s="14"/>
      <c r="BK212" s="14"/>
      <c r="BL212" s="14"/>
      <c r="BM212" s="14"/>
      <c r="BN212" s="14"/>
      <c r="BO212" s="14"/>
      <c r="BP212" s="14"/>
      <c r="BQ212" s="14"/>
      <c r="BR212" s="14"/>
      <c r="BS212" s="14"/>
      <c r="BT212" s="14"/>
      <c r="BU212" s="14"/>
      <c r="BV212" s="14"/>
      <c r="BW212" s="14"/>
      <c r="BX212" s="14"/>
      <c r="BY212" s="14"/>
      <c r="BZ212" s="14"/>
      <c r="CA212" s="14"/>
      <c r="CB212" s="14"/>
      <c r="CC212" s="14"/>
      <c r="CD212" s="14"/>
      <c r="CE212" s="14"/>
      <c r="CF212" s="14"/>
      <c r="CG212" s="14"/>
      <c r="CH212" s="14"/>
      <c r="CI212" s="14"/>
    </row>
    <row r="213" spans="1:87" ht="14.85" customHeight="1">
      <c r="A213" s="64"/>
      <c r="B213" s="14"/>
      <c r="C213" s="14"/>
      <c r="D213" s="14"/>
      <c r="E213" s="14"/>
      <c r="F213" s="14"/>
      <c r="G213" s="14"/>
      <c r="H213" s="14"/>
      <c r="I213" s="14"/>
      <c r="J213" s="14"/>
      <c r="K213" s="14"/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14"/>
      <c r="W213" s="14"/>
      <c r="X213" s="14"/>
      <c r="Y213" s="14"/>
      <c r="Z213" s="14"/>
      <c r="AA213" s="14"/>
      <c r="AB213" s="14"/>
      <c r="AC213" s="14"/>
      <c r="AD213" s="14"/>
      <c r="AE213" s="14"/>
      <c r="AF213" s="14"/>
      <c r="AG213" s="14"/>
      <c r="AH213" s="14"/>
      <c r="AI213" s="14"/>
      <c r="AJ213" s="14"/>
      <c r="AK213" s="14"/>
      <c r="AL213" s="14"/>
      <c r="AM213" s="14"/>
      <c r="AN213" s="14"/>
      <c r="AO213" s="14"/>
      <c r="AP213" s="14"/>
      <c r="AQ213" s="14"/>
      <c r="AR213" s="14"/>
      <c r="AS213" s="14"/>
      <c r="AT213" s="14"/>
      <c r="AU213" s="14"/>
      <c r="AV213" s="14"/>
      <c r="AW213" s="14"/>
      <c r="AX213" s="14"/>
      <c r="AY213" s="14"/>
      <c r="AZ213" s="14"/>
      <c r="BA213" s="14"/>
      <c r="BB213" s="14"/>
      <c r="BC213" s="14"/>
      <c r="BD213" s="14"/>
      <c r="BE213" s="14"/>
      <c r="BF213" s="14"/>
      <c r="BG213" s="14"/>
      <c r="BH213" s="14"/>
      <c r="BI213" s="14"/>
      <c r="BJ213" s="14"/>
      <c r="BK213" s="14"/>
      <c r="BL213" s="14"/>
      <c r="BM213" s="14"/>
      <c r="BN213" s="14"/>
      <c r="BO213" s="14"/>
      <c r="BP213" s="14"/>
      <c r="BQ213" s="14"/>
      <c r="BR213" s="14"/>
      <c r="BS213" s="14"/>
      <c r="BT213" s="14"/>
      <c r="BU213" s="14"/>
      <c r="BV213" s="14"/>
      <c r="BW213" s="14"/>
      <c r="BX213" s="14"/>
      <c r="BY213" s="14"/>
      <c r="BZ213" s="14"/>
      <c r="CA213" s="14"/>
      <c r="CB213" s="14"/>
      <c r="CC213" s="14"/>
      <c r="CD213" s="14"/>
      <c r="CE213" s="14"/>
      <c r="CF213" s="14"/>
      <c r="CG213" s="14"/>
      <c r="CH213" s="14"/>
      <c r="CI213" s="14"/>
    </row>
    <row r="214" spans="1:87" ht="14.85" customHeight="1">
      <c r="A214" s="64"/>
      <c r="B214" s="14"/>
      <c r="C214" s="14"/>
      <c r="D214" s="14"/>
      <c r="E214" s="14"/>
      <c r="F214" s="14"/>
      <c r="G214" s="14"/>
      <c r="H214" s="14"/>
      <c r="I214" s="14"/>
      <c r="J214" s="14"/>
      <c r="K214" s="14"/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14"/>
      <c r="W214" s="14"/>
      <c r="X214" s="14"/>
      <c r="Y214" s="14"/>
      <c r="Z214" s="14"/>
      <c r="AA214" s="14"/>
      <c r="AB214" s="14"/>
      <c r="AC214" s="14"/>
      <c r="AD214" s="14"/>
      <c r="AE214" s="14"/>
      <c r="AF214" s="14"/>
      <c r="AG214" s="14"/>
      <c r="AH214" s="14"/>
      <c r="AI214" s="14"/>
      <c r="AJ214" s="14"/>
      <c r="AK214" s="14"/>
      <c r="AL214" s="14"/>
      <c r="AM214" s="14"/>
      <c r="AN214" s="14"/>
      <c r="AO214" s="14"/>
      <c r="AP214" s="14"/>
      <c r="AQ214" s="14"/>
      <c r="AR214" s="14"/>
      <c r="AS214" s="14"/>
      <c r="AT214" s="14"/>
      <c r="AU214" s="14"/>
      <c r="AV214" s="14"/>
      <c r="AW214" s="14"/>
      <c r="AX214" s="14"/>
      <c r="AY214" s="14"/>
      <c r="AZ214" s="14"/>
      <c r="BA214" s="14"/>
      <c r="BB214" s="14"/>
      <c r="BC214" s="14"/>
      <c r="BD214" s="14"/>
      <c r="BE214" s="14"/>
      <c r="BF214" s="14"/>
      <c r="BG214" s="14"/>
      <c r="BH214" s="14"/>
      <c r="BI214" s="14"/>
      <c r="BJ214" s="14"/>
      <c r="BK214" s="14"/>
      <c r="BL214" s="14"/>
      <c r="BM214" s="14"/>
      <c r="BN214" s="14"/>
      <c r="BO214" s="14"/>
      <c r="BP214" s="14"/>
      <c r="BQ214" s="14"/>
      <c r="BR214" s="14"/>
      <c r="BS214" s="14"/>
      <c r="BT214" s="14"/>
      <c r="BU214" s="14"/>
      <c r="BV214" s="14"/>
      <c r="BW214" s="14"/>
      <c r="BX214" s="14"/>
      <c r="BY214" s="14"/>
      <c r="BZ214" s="14"/>
      <c r="CA214" s="14"/>
      <c r="CB214" s="14"/>
      <c r="CC214" s="14"/>
      <c r="CD214" s="14"/>
      <c r="CE214" s="14"/>
      <c r="CF214" s="14"/>
      <c r="CG214" s="14"/>
      <c r="CH214" s="14"/>
      <c r="CI214" s="14"/>
    </row>
    <row r="215" spans="1:87" ht="14.85" customHeight="1">
      <c r="A215" s="64"/>
      <c r="B215" s="14"/>
      <c r="C215" s="14"/>
      <c r="D215" s="14"/>
      <c r="E215" s="14"/>
      <c r="F215" s="14"/>
      <c r="G215" s="14"/>
      <c r="H215" s="14"/>
      <c r="I215" s="14"/>
      <c r="J215" s="14"/>
      <c r="K215" s="14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  <c r="W215" s="14"/>
      <c r="X215" s="14"/>
      <c r="Y215" s="14"/>
      <c r="Z215" s="14"/>
      <c r="AA215" s="14"/>
      <c r="AB215" s="14"/>
      <c r="AC215" s="14"/>
      <c r="AD215" s="14"/>
      <c r="AE215" s="14"/>
      <c r="AF215" s="14"/>
      <c r="AG215" s="14"/>
      <c r="AH215" s="14"/>
      <c r="AI215" s="14"/>
      <c r="AJ215" s="14"/>
      <c r="AK215" s="14"/>
      <c r="AL215" s="14"/>
      <c r="AM215" s="14"/>
      <c r="AN215" s="14"/>
      <c r="AO215" s="14"/>
      <c r="AP215" s="14"/>
      <c r="AQ215" s="14"/>
      <c r="AR215" s="14"/>
      <c r="AS215" s="14"/>
      <c r="AT215" s="14"/>
      <c r="AU215" s="14"/>
      <c r="AV215" s="14"/>
      <c r="AW215" s="14"/>
      <c r="AX215" s="14"/>
      <c r="AY215" s="14"/>
      <c r="AZ215" s="14"/>
      <c r="BA215" s="14"/>
      <c r="BB215" s="14"/>
      <c r="BC215" s="14"/>
      <c r="BD215" s="14"/>
      <c r="BE215" s="14"/>
      <c r="BF215" s="14"/>
      <c r="BG215" s="14"/>
      <c r="BH215" s="14"/>
      <c r="BI215" s="14"/>
      <c r="BJ215" s="14"/>
      <c r="BK215" s="14"/>
      <c r="BL215" s="14"/>
      <c r="BM215" s="14"/>
      <c r="BN215" s="14"/>
      <c r="BO215" s="14"/>
      <c r="BP215" s="14"/>
      <c r="BQ215" s="14"/>
      <c r="BR215" s="14"/>
      <c r="BS215" s="14"/>
      <c r="BT215" s="14"/>
      <c r="BU215" s="14"/>
      <c r="BV215" s="14"/>
      <c r="BW215" s="14"/>
      <c r="BX215" s="14"/>
      <c r="BY215" s="14"/>
      <c r="BZ215" s="14"/>
      <c r="CA215" s="14"/>
      <c r="CB215" s="14"/>
      <c r="CC215" s="14"/>
      <c r="CD215" s="14"/>
      <c r="CE215" s="14"/>
      <c r="CF215" s="14"/>
      <c r="CG215" s="14"/>
      <c r="CH215" s="14"/>
      <c r="CI215" s="14"/>
    </row>
    <row r="216" spans="1:87" ht="14.85" customHeight="1">
      <c r="A216" s="64"/>
      <c r="B216" s="14"/>
      <c r="C216" s="14"/>
      <c r="D216" s="14"/>
      <c r="E216" s="14"/>
      <c r="F216" s="14"/>
      <c r="G216" s="14"/>
      <c r="H216" s="14"/>
      <c r="I216" s="14"/>
      <c r="J216" s="14"/>
      <c r="K216" s="14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4"/>
      <c r="W216" s="14"/>
      <c r="X216" s="14"/>
      <c r="Y216" s="14"/>
      <c r="Z216" s="14"/>
      <c r="AA216" s="14"/>
      <c r="AB216" s="14"/>
      <c r="AC216" s="14"/>
      <c r="AD216" s="14"/>
      <c r="AE216" s="14"/>
      <c r="AF216" s="14"/>
      <c r="AG216" s="14"/>
      <c r="AH216" s="14"/>
      <c r="AI216" s="14"/>
      <c r="AJ216" s="14"/>
      <c r="AK216" s="14"/>
      <c r="AL216" s="14"/>
      <c r="AM216" s="14"/>
      <c r="AN216" s="14"/>
      <c r="AO216" s="14"/>
      <c r="AP216" s="14"/>
      <c r="AQ216" s="14"/>
      <c r="AR216" s="14"/>
      <c r="AS216" s="14"/>
      <c r="AT216" s="14"/>
      <c r="AU216" s="14"/>
      <c r="AV216" s="14"/>
      <c r="AW216" s="14"/>
      <c r="AX216" s="14"/>
      <c r="AY216" s="14"/>
      <c r="AZ216" s="14"/>
      <c r="BA216" s="14"/>
      <c r="BB216" s="14"/>
      <c r="BC216" s="14"/>
      <c r="BD216" s="14"/>
      <c r="BE216" s="14"/>
      <c r="BF216" s="14"/>
      <c r="BG216" s="14"/>
      <c r="BH216" s="14"/>
      <c r="BI216" s="14"/>
      <c r="BJ216" s="14"/>
      <c r="BK216" s="14"/>
      <c r="BL216" s="14"/>
      <c r="BM216" s="14"/>
      <c r="BN216" s="14"/>
      <c r="BO216" s="14"/>
      <c r="BP216" s="14"/>
      <c r="BQ216" s="14"/>
      <c r="BR216" s="14"/>
      <c r="BS216" s="14"/>
      <c r="BT216" s="14"/>
      <c r="BU216" s="14"/>
      <c r="BV216" s="14"/>
      <c r="BW216" s="14"/>
      <c r="BX216" s="14"/>
      <c r="BY216" s="14"/>
      <c r="BZ216" s="14"/>
      <c r="CA216" s="14"/>
      <c r="CB216" s="14"/>
      <c r="CC216" s="14"/>
      <c r="CD216" s="14"/>
      <c r="CE216" s="14"/>
      <c r="CF216" s="14"/>
      <c r="CG216" s="14"/>
      <c r="CH216" s="14"/>
      <c r="CI216" s="14"/>
    </row>
    <row r="217" spans="1:87" ht="14.85" customHeight="1">
      <c r="A217" s="64"/>
      <c r="B217" s="14"/>
      <c r="C217" s="14"/>
      <c r="D217" s="14"/>
      <c r="E217" s="14"/>
      <c r="F217" s="14"/>
      <c r="G217" s="14"/>
      <c r="H217" s="14"/>
      <c r="I217" s="14"/>
      <c r="J217" s="14"/>
      <c r="K217" s="14"/>
      <c r="L217" s="14"/>
      <c r="M217" s="14"/>
      <c r="N217" s="14"/>
      <c r="O217" s="14"/>
      <c r="P217" s="14"/>
      <c r="Q217" s="14"/>
      <c r="R217" s="14"/>
      <c r="S217" s="14"/>
      <c r="T217" s="14"/>
      <c r="U217" s="14"/>
      <c r="V217" s="14"/>
      <c r="W217" s="14"/>
      <c r="X217" s="14"/>
      <c r="Y217" s="14"/>
      <c r="Z217" s="14"/>
      <c r="AA217" s="14"/>
      <c r="AB217" s="14"/>
      <c r="AC217" s="14"/>
      <c r="AD217" s="14"/>
      <c r="AE217" s="14"/>
      <c r="AF217" s="14"/>
      <c r="AG217" s="14"/>
      <c r="AH217" s="14"/>
      <c r="AI217" s="14"/>
      <c r="AJ217" s="14"/>
      <c r="AK217" s="14"/>
      <c r="AL217" s="14"/>
      <c r="AM217" s="14"/>
      <c r="AN217" s="14"/>
      <c r="AO217" s="14"/>
      <c r="AP217" s="14"/>
      <c r="AQ217" s="14"/>
      <c r="AR217" s="14"/>
      <c r="AS217" s="14"/>
      <c r="AT217" s="14"/>
      <c r="AU217" s="14"/>
      <c r="AV217" s="14"/>
      <c r="AW217" s="14"/>
      <c r="AX217" s="14"/>
      <c r="AY217" s="14"/>
      <c r="AZ217" s="14"/>
      <c r="BA217" s="14"/>
      <c r="BB217" s="14"/>
      <c r="BC217" s="14"/>
      <c r="BD217" s="14"/>
      <c r="BE217" s="14"/>
      <c r="BF217" s="14"/>
      <c r="BG217" s="14"/>
      <c r="BH217" s="14"/>
      <c r="BI217" s="14"/>
      <c r="BJ217" s="14"/>
      <c r="BK217" s="14"/>
      <c r="BL217" s="14"/>
      <c r="BM217" s="14"/>
      <c r="BN217" s="14"/>
      <c r="BO217" s="14"/>
      <c r="BP217" s="14"/>
      <c r="BQ217" s="14"/>
      <c r="BR217" s="14"/>
      <c r="BS217" s="14"/>
      <c r="BT217" s="14"/>
      <c r="BU217" s="14"/>
      <c r="BV217" s="14"/>
      <c r="BW217" s="14"/>
      <c r="BX217" s="14"/>
      <c r="BY217" s="14"/>
      <c r="BZ217" s="14"/>
      <c r="CA217" s="14"/>
      <c r="CB217" s="14"/>
      <c r="CC217" s="14"/>
      <c r="CD217" s="14"/>
      <c r="CE217" s="14"/>
      <c r="CF217" s="14"/>
      <c r="CG217" s="14"/>
      <c r="CH217" s="14"/>
      <c r="CI217" s="14"/>
    </row>
    <row r="218" spans="1:87" ht="14.85" customHeight="1">
      <c r="A218" s="64"/>
      <c r="B218" s="14"/>
      <c r="C218" s="14"/>
      <c r="D218" s="14"/>
      <c r="E218" s="14"/>
      <c r="F218" s="14"/>
      <c r="G218" s="14"/>
      <c r="H218" s="14"/>
      <c r="I218" s="14"/>
      <c r="J218" s="14"/>
      <c r="K218" s="14"/>
      <c r="L218" s="14"/>
      <c r="M218" s="14"/>
      <c r="N218" s="14"/>
      <c r="O218" s="14"/>
      <c r="P218" s="14"/>
      <c r="Q218" s="14"/>
      <c r="R218" s="14"/>
      <c r="S218" s="14"/>
      <c r="T218" s="14"/>
      <c r="U218" s="14"/>
      <c r="V218" s="14"/>
      <c r="W218" s="14"/>
      <c r="X218" s="14"/>
      <c r="Y218" s="14"/>
      <c r="Z218" s="14"/>
      <c r="AA218" s="14"/>
      <c r="AB218" s="14"/>
      <c r="AC218" s="14"/>
      <c r="AD218" s="14"/>
      <c r="AE218" s="14"/>
      <c r="AF218" s="14"/>
      <c r="AG218" s="14"/>
      <c r="AH218" s="14"/>
      <c r="AI218" s="14"/>
      <c r="AJ218" s="14"/>
      <c r="AK218" s="14"/>
      <c r="AL218" s="14"/>
      <c r="AM218" s="14"/>
      <c r="AN218" s="14"/>
      <c r="AO218" s="14"/>
      <c r="AP218" s="14"/>
      <c r="AQ218" s="14"/>
      <c r="AR218" s="14"/>
      <c r="AS218" s="14"/>
      <c r="AT218" s="14"/>
      <c r="AU218" s="14"/>
      <c r="AV218" s="14"/>
      <c r="AW218" s="14"/>
      <c r="AX218" s="14"/>
      <c r="AY218" s="14"/>
      <c r="AZ218" s="14"/>
      <c r="BA218" s="14"/>
      <c r="BB218" s="14"/>
      <c r="BC218" s="14"/>
      <c r="BD218" s="14"/>
      <c r="BE218" s="14"/>
      <c r="BF218" s="14"/>
      <c r="BG218" s="14"/>
      <c r="BH218" s="14"/>
      <c r="BI218" s="14"/>
      <c r="BJ218" s="14"/>
      <c r="BK218" s="14"/>
      <c r="BL218" s="14"/>
      <c r="BM218" s="14"/>
      <c r="BN218" s="14"/>
      <c r="BO218" s="14"/>
      <c r="BP218" s="14"/>
      <c r="BQ218" s="14"/>
      <c r="BR218" s="14"/>
      <c r="BS218" s="14"/>
      <c r="BT218" s="14"/>
      <c r="BU218" s="14"/>
      <c r="BV218" s="14"/>
      <c r="BW218" s="14"/>
      <c r="BX218" s="14"/>
      <c r="BY218" s="14"/>
      <c r="BZ218" s="14"/>
      <c r="CA218" s="14"/>
      <c r="CB218" s="14"/>
      <c r="CC218" s="14"/>
      <c r="CD218" s="14"/>
      <c r="CE218" s="14"/>
      <c r="CF218" s="14"/>
      <c r="CG218" s="14"/>
      <c r="CH218" s="14"/>
      <c r="CI218" s="14"/>
    </row>
    <row r="219" spans="1:87" ht="14.85" customHeight="1">
      <c r="A219" s="64"/>
      <c r="B219" s="14"/>
      <c r="C219" s="14"/>
      <c r="D219" s="14"/>
      <c r="E219" s="14"/>
      <c r="F219" s="14"/>
      <c r="G219" s="14"/>
      <c r="H219" s="14"/>
      <c r="I219" s="14"/>
      <c r="J219" s="14"/>
      <c r="K219" s="14"/>
      <c r="L219" s="14"/>
      <c r="M219" s="14"/>
      <c r="N219" s="14"/>
      <c r="O219" s="14"/>
      <c r="P219" s="14"/>
      <c r="Q219" s="14"/>
      <c r="R219" s="14"/>
      <c r="S219" s="14"/>
      <c r="T219" s="14"/>
      <c r="U219" s="14"/>
      <c r="V219" s="14"/>
      <c r="W219" s="14"/>
      <c r="X219" s="14"/>
      <c r="Y219" s="14"/>
      <c r="Z219" s="14"/>
      <c r="AA219" s="14"/>
      <c r="AB219" s="14"/>
      <c r="AC219" s="14"/>
      <c r="AD219" s="14"/>
      <c r="AE219" s="14"/>
      <c r="AF219" s="14"/>
      <c r="AG219" s="14"/>
      <c r="AH219" s="14"/>
      <c r="AI219" s="14"/>
      <c r="AJ219" s="14"/>
      <c r="AK219" s="14"/>
      <c r="AL219" s="14"/>
      <c r="AM219" s="14"/>
      <c r="AN219" s="14"/>
      <c r="AO219" s="14"/>
      <c r="AP219" s="14"/>
      <c r="AQ219" s="14"/>
      <c r="AR219" s="14"/>
      <c r="AS219" s="14"/>
      <c r="AT219" s="14"/>
      <c r="AU219" s="14"/>
      <c r="AV219" s="14"/>
      <c r="AW219" s="14"/>
      <c r="AX219" s="14"/>
      <c r="AY219" s="14"/>
      <c r="AZ219" s="14"/>
      <c r="BA219" s="14"/>
      <c r="BB219" s="14"/>
      <c r="BC219" s="14"/>
      <c r="BD219" s="14"/>
      <c r="BE219" s="14"/>
      <c r="BF219" s="14"/>
      <c r="BG219" s="14"/>
      <c r="BH219" s="14"/>
      <c r="BI219" s="14"/>
      <c r="BJ219" s="14"/>
      <c r="BK219" s="14"/>
      <c r="BL219" s="14"/>
      <c r="BM219" s="14"/>
      <c r="BN219" s="14"/>
      <c r="BO219" s="14"/>
      <c r="BP219" s="14"/>
      <c r="BQ219" s="14"/>
      <c r="BR219" s="14"/>
      <c r="BS219" s="14"/>
      <c r="BT219" s="14"/>
      <c r="BU219" s="14"/>
      <c r="BV219" s="14"/>
      <c r="BW219" s="14"/>
      <c r="BX219" s="14"/>
      <c r="BY219" s="14"/>
      <c r="BZ219" s="14"/>
      <c r="CA219" s="14"/>
      <c r="CB219" s="14"/>
      <c r="CC219" s="14"/>
      <c r="CD219" s="14"/>
      <c r="CE219" s="14"/>
      <c r="CF219" s="14"/>
      <c r="CG219" s="14"/>
      <c r="CH219" s="14"/>
      <c r="CI219" s="14"/>
    </row>
    <row r="220" spans="1:87" ht="14.85" customHeight="1">
      <c r="A220" s="64"/>
      <c r="B220" s="14"/>
      <c r="C220" s="14"/>
      <c r="D220" s="14"/>
      <c r="E220" s="14"/>
      <c r="F220" s="14"/>
      <c r="G220" s="14"/>
      <c r="H220" s="14"/>
      <c r="I220" s="14"/>
      <c r="J220" s="14"/>
      <c r="K220" s="14"/>
      <c r="L220" s="14"/>
      <c r="M220" s="14"/>
      <c r="N220" s="14"/>
      <c r="O220" s="14"/>
      <c r="P220" s="14"/>
      <c r="Q220" s="14"/>
      <c r="R220" s="14"/>
      <c r="S220" s="14"/>
      <c r="T220" s="14"/>
      <c r="U220" s="14"/>
      <c r="V220" s="14"/>
      <c r="W220" s="14"/>
      <c r="X220" s="14"/>
      <c r="Y220" s="14"/>
      <c r="Z220" s="14"/>
      <c r="AA220" s="14"/>
      <c r="AB220" s="14"/>
      <c r="AC220" s="14"/>
      <c r="AD220" s="14"/>
      <c r="AE220" s="14"/>
      <c r="AF220" s="14"/>
      <c r="AG220" s="14"/>
      <c r="AH220" s="14"/>
      <c r="AI220" s="14"/>
      <c r="AJ220" s="14"/>
      <c r="AK220" s="14"/>
      <c r="AL220" s="14"/>
      <c r="AM220" s="14"/>
      <c r="AN220" s="14"/>
      <c r="AO220" s="14"/>
      <c r="AP220" s="14"/>
      <c r="AQ220" s="14"/>
      <c r="AR220" s="14"/>
      <c r="AS220" s="14"/>
      <c r="AT220" s="14"/>
      <c r="AU220" s="14"/>
      <c r="AV220" s="14"/>
      <c r="AW220" s="14"/>
      <c r="AX220" s="14"/>
      <c r="AY220" s="14"/>
      <c r="AZ220" s="14"/>
      <c r="BA220" s="14"/>
      <c r="BB220" s="14"/>
      <c r="BC220" s="14"/>
      <c r="BD220" s="14"/>
      <c r="BE220" s="14"/>
      <c r="BF220" s="14"/>
      <c r="BG220" s="14"/>
      <c r="BH220" s="14"/>
      <c r="BI220" s="14"/>
      <c r="BJ220" s="14"/>
      <c r="BK220" s="14"/>
      <c r="BL220" s="14"/>
      <c r="BM220" s="14"/>
      <c r="BN220" s="14"/>
      <c r="BO220" s="14"/>
      <c r="BP220" s="14"/>
      <c r="BQ220" s="14"/>
      <c r="BR220" s="14"/>
      <c r="BS220" s="14"/>
      <c r="BT220" s="14"/>
      <c r="BU220" s="14"/>
      <c r="BV220" s="14"/>
      <c r="BW220" s="14"/>
      <c r="BX220" s="14"/>
      <c r="BY220" s="14"/>
      <c r="BZ220" s="14"/>
      <c r="CA220" s="14"/>
      <c r="CB220" s="14"/>
      <c r="CC220" s="14"/>
      <c r="CD220" s="14"/>
      <c r="CE220" s="14"/>
      <c r="CF220" s="14"/>
      <c r="CG220" s="14"/>
      <c r="CH220" s="14"/>
      <c r="CI220" s="14"/>
    </row>
    <row r="221" spans="1:87" ht="14.85" customHeight="1">
      <c r="A221" s="64"/>
      <c r="B221" s="14"/>
      <c r="C221" s="14"/>
      <c r="D221" s="14"/>
      <c r="E221" s="14"/>
      <c r="F221" s="14"/>
      <c r="G221" s="14"/>
      <c r="H221" s="14"/>
      <c r="I221" s="14"/>
      <c r="J221" s="14"/>
      <c r="K221" s="14"/>
      <c r="L221" s="14"/>
      <c r="M221" s="14"/>
      <c r="N221" s="14"/>
      <c r="O221" s="14"/>
      <c r="P221" s="14"/>
      <c r="Q221" s="14"/>
      <c r="R221" s="14"/>
      <c r="S221" s="14"/>
      <c r="T221" s="14"/>
      <c r="U221" s="14"/>
      <c r="V221" s="14"/>
      <c r="W221" s="14"/>
      <c r="X221" s="14"/>
      <c r="Y221" s="14"/>
      <c r="Z221" s="14"/>
      <c r="AA221" s="14"/>
      <c r="AB221" s="14"/>
      <c r="AC221" s="14"/>
      <c r="AD221" s="14"/>
      <c r="AE221" s="14"/>
      <c r="AF221" s="14"/>
      <c r="AG221" s="14"/>
      <c r="AH221" s="14"/>
      <c r="AI221" s="14"/>
      <c r="AJ221" s="14"/>
      <c r="AK221" s="14"/>
      <c r="AL221" s="14"/>
      <c r="AM221" s="14"/>
      <c r="AN221" s="14"/>
      <c r="AO221" s="14"/>
      <c r="AP221" s="14"/>
      <c r="AQ221" s="14"/>
      <c r="AR221" s="14"/>
      <c r="AS221" s="14"/>
      <c r="AT221" s="14"/>
      <c r="AU221" s="14"/>
      <c r="AV221" s="14"/>
      <c r="AW221" s="14"/>
      <c r="AX221" s="14"/>
      <c r="AY221" s="14"/>
      <c r="AZ221" s="14"/>
      <c r="BA221" s="14"/>
      <c r="BB221" s="14"/>
      <c r="BC221" s="14"/>
      <c r="BD221" s="14"/>
      <c r="BE221" s="14"/>
      <c r="BF221" s="14"/>
      <c r="BG221" s="14"/>
      <c r="BH221" s="14"/>
      <c r="BI221" s="14"/>
      <c r="BJ221" s="14"/>
      <c r="BK221" s="14"/>
      <c r="BL221" s="14"/>
      <c r="BM221" s="14"/>
      <c r="BN221" s="14"/>
      <c r="BO221" s="14"/>
      <c r="BP221" s="14"/>
      <c r="BQ221" s="14"/>
      <c r="BR221" s="14"/>
      <c r="BS221" s="14"/>
      <c r="BT221" s="14"/>
      <c r="BU221" s="14"/>
      <c r="BV221" s="14"/>
      <c r="BW221" s="14"/>
      <c r="BX221" s="14"/>
      <c r="BY221" s="14"/>
      <c r="BZ221" s="14"/>
      <c r="CA221" s="14"/>
      <c r="CB221" s="14"/>
      <c r="CC221" s="14"/>
      <c r="CD221" s="14"/>
      <c r="CE221" s="14"/>
      <c r="CF221" s="14"/>
      <c r="CG221" s="14"/>
      <c r="CH221" s="14"/>
      <c r="CI221" s="14"/>
    </row>
    <row r="222" spans="1:87" ht="14.85" customHeight="1">
      <c r="A222" s="64"/>
      <c r="B222" s="14"/>
      <c r="C222" s="14"/>
      <c r="D222" s="14"/>
      <c r="E222" s="14"/>
      <c r="F222" s="14"/>
      <c r="G222" s="14"/>
      <c r="H222" s="14"/>
      <c r="I222" s="14"/>
      <c r="J222" s="14"/>
      <c r="K222" s="14"/>
      <c r="L222" s="14"/>
      <c r="M222" s="14"/>
      <c r="N222" s="14"/>
      <c r="O222" s="14"/>
      <c r="P222" s="14"/>
      <c r="Q222" s="14"/>
      <c r="R222" s="14"/>
      <c r="S222" s="14"/>
      <c r="T222" s="14"/>
      <c r="U222" s="14"/>
      <c r="V222" s="14"/>
      <c r="W222" s="14"/>
      <c r="X222" s="14"/>
      <c r="Y222" s="14"/>
      <c r="Z222" s="14"/>
      <c r="AA222" s="14"/>
      <c r="AB222" s="14"/>
      <c r="AC222" s="14"/>
      <c r="AD222" s="14"/>
      <c r="AE222" s="14"/>
      <c r="AF222" s="14"/>
      <c r="AG222" s="14"/>
      <c r="AH222" s="14"/>
      <c r="AI222" s="14"/>
      <c r="AJ222" s="14"/>
      <c r="AK222" s="14"/>
      <c r="AL222" s="14"/>
      <c r="AM222" s="14"/>
      <c r="AN222" s="14"/>
      <c r="AO222" s="14"/>
      <c r="AP222" s="14"/>
      <c r="AQ222" s="14"/>
      <c r="AR222" s="14"/>
      <c r="AS222" s="14"/>
      <c r="AT222" s="14"/>
      <c r="AU222" s="14"/>
      <c r="AV222" s="14"/>
      <c r="AW222" s="14"/>
      <c r="AX222" s="14"/>
      <c r="AY222" s="14"/>
      <c r="AZ222" s="14"/>
      <c r="BA222" s="14"/>
      <c r="BB222" s="14"/>
      <c r="BC222" s="14"/>
      <c r="BD222" s="14"/>
      <c r="BE222" s="14"/>
      <c r="BF222" s="14"/>
      <c r="BG222" s="14"/>
      <c r="BH222" s="14"/>
      <c r="BI222" s="14"/>
      <c r="BJ222" s="14"/>
      <c r="BK222" s="14"/>
      <c r="BL222" s="14"/>
      <c r="BM222" s="14"/>
      <c r="BN222" s="14"/>
      <c r="BO222" s="14"/>
      <c r="BP222" s="14"/>
      <c r="BQ222" s="14"/>
      <c r="BR222" s="14"/>
      <c r="BS222" s="14"/>
      <c r="BT222" s="14"/>
      <c r="BU222" s="14"/>
      <c r="BV222" s="14"/>
      <c r="BW222" s="14"/>
      <c r="BX222" s="14"/>
      <c r="BY222" s="14"/>
      <c r="BZ222" s="14"/>
      <c r="CA222" s="14"/>
      <c r="CB222" s="14"/>
      <c r="CC222" s="14"/>
      <c r="CD222" s="14"/>
      <c r="CE222" s="14"/>
      <c r="CF222" s="14"/>
      <c r="CG222" s="14"/>
      <c r="CH222" s="14"/>
      <c r="CI222" s="14"/>
    </row>
    <row r="223" spans="1:87" ht="14.85" customHeight="1">
      <c r="A223" s="64"/>
      <c r="B223" s="14"/>
      <c r="C223" s="14"/>
      <c r="D223" s="14"/>
      <c r="E223" s="14"/>
      <c r="F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  <c r="T223" s="14"/>
      <c r="U223" s="14"/>
      <c r="V223" s="14"/>
      <c r="W223" s="14"/>
      <c r="X223" s="14"/>
      <c r="Y223" s="14"/>
      <c r="Z223" s="14"/>
      <c r="AA223" s="14"/>
      <c r="AB223" s="14"/>
      <c r="AC223" s="14"/>
      <c r="AD223" s="14"/>
      <c r="AE223" s="14"/>
      <c r="AF223" s="14"/>
      <c r="AG223" s="14"/>
      <c r="AH223" s="14"/>
      <c r="AI223" s="14"/>
      <c r="AJ223" s="14"/>
      <c r="AK223" s="14"/>
      <c r="AL223" s="14"/>
      <c r="AM223" s="14"/>
      <c r="AN223" s="14"/>
      <c r="AO223" s="14"/>
      <c r="AP223" s="14"/>
      <c r="AQ223" s="14"/>
      <c r="AR223" s="14"/>
      <c r="AS223" s="14"/>
      <c r="AT223" s="14"/>
      <c r="AU223" s="14"/>
      <c r="AV223" s="14"/>
      <c r="AW223" s="14"/>
      <c r="AX223" s="14"/>
      <c r="AY223" s="14"/>
      <c r="AZ223" s="14"/>
      <c r="BA223" s="14"/>
      <c r="BB223" s="14"/>
      <c r="BC223" s="14"/>
      <c r="BD223" s="14"/>
      <c r="BE223" s="14"/>
      <c r="BF223" s="14"/>
      <c r="BG223" s="14"/>
      <c r="BH223" s="14"/>
      <c r="BI223" s="14"/>
      <c r="BJ223" s="14"/>
      <c r="BK223" s="14"/>
      <c r="BL223" s="14"/>
      <c r="BM223" s="14"/>
      <c r="BN223" s="14"/>
      <c r="BO223" s="14"/>
      <c r="BP223" s="14"/>
      <c r="BQ223" s="14"/>
      <c r="BR223" s="14"/>
      <c r="BS223" s="14"/>
      <c r="BT223" s="14"/>
      <c r="BU223" s="14"/>
      <c r="BV223" s="14"/>
      <c r="BW223" s="14"/>
      <c r="BX223" s="14"/>
      <c r="BY223" s="14"/>
      <c r="BZ223" s="14"/>
      <c r="CA223" s="14"/>
      <c r="CB223" s="14"/>
      <c r="CC223" s="14"/>
      <c r="CD223" s="14"/>
      <c r="CE223" s="14"/>
      <c r="CF223" s="14"/>
      <c r="CG223" s="14"/>
      <c r="CH223" s="14"/>
      <c r="CI223" s="14"/>
    </row>
    <row r="224" spans="1:87" ht="14.85" customHeight="1">
      <c r="A224" s="64"/>
      <c r="B224" s="14"/>
      <c r="C224" s="14"/>
      <c r="D224" s="14"/>
      <c r="E224" s="14"/>
      <c r="F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  <c r="T224" s="14"/>
      <c r="U224" s="14"/>
      <c r="V224" s="14"/>
      <c r="W224" s="14"/>
      <c r="X224" s="14"/>
      <c r="Y224" s="14"/>
      <c r="Z224" s="14"/>
      <c r="AA224" s="14"/>
      <c r="AB224" s="14"/>
      <c r="AC224" s="14"/>
      <c r="AD224" s="14"/>
      <c r="AE224" s="14"/>
      <c r="AF224" s="14"/>
      <c r="AG224" s="14"/>
      <c r="AH224" s="14"/>
      <c r="AI224" s="14"/>
      <c r="AJ224" s="14"/>
      <c r="AK224" s="14"/>
      <c r="AL224" s="14"/>
      <c r="AM224" s="14"/>
      <c r="AN224" s="14"/>
      <c r="AO224" s="14"/>
      <c r="AP224" s="14"/>
      <c r="AQ224" s="14"/>
      <c r="AR224" s="14"/>
      <c r="AS224" s="14"/>
      <c r="AT224" s="14"/>
      <c r="AU224" s="14"/>
      <c r="AV224" s="14"/>
      <c r="AW224" s="14"/>
      <c r="AX224" s="14"/>
      <c r="AY224" s="14"/>
      <c r="AZ224" s="14"/>
      <c r="BA224" s="14"/>
      <c r="BB224" s="14"/>
      <c r="BC224" s="14"/>
      <c r="BD224" s="14"/>
      <c r="BE224" s="14"/>
      <c r="BF224" s="14"/>
      <c r="BG224" s="14"/>
      <c r="BH224" s="14"/>
      <c r="BI224" s="14"/>
      <c r="BJ224" s="14"/>
      <c r="BK224" s="14"/>
      <c r="BL224" s="14"/>
      <c r="BM224" s="14"/>
      <c r="BN224" s="14"/>
      <c r="BO224" s="14"/>
      <c r="BP224" s="14"/>
      <c r="BQ224" s="14"/>
      <c r="BR224" s="14"/>
      <c r="BS224" s="14"/>
      <c r="BT224" s="14"/>
      <c r="BU224" s="14"/>
      <c r="BV224" s="14"/>
      <c r="BW224" s="14"/>
      <c r="BX224" s="14"/>
      <c r="BY224" s="14"/>
      <c r="BZ224" s="14"/>
      <c r="CA224" s="14"/>
      <c r="CB224" s="14"/>
      <c r="CC224" s="14"/>
      <c r="CD224" s="14"/>
      <c r="CE224" s="14"/>
      <c r="CF224" s="14"/>
      <c r="CG224" s="14"/>
      <c r="CH224" s="14"/>
      <c r="CI224" s="14"/>
    </row>
    <row r="225" spans="1:87" ht="14.85" customHeight="1">
      <c r="A225" s="64"/>
      <c r="B225" s="14"/>
      <c r="C225" s="14"/>
      <c r="D225" s="14"/>
      <c r="E225" s="14"/>
      <c r="F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V225" s="14"/>
      <c r="W225" s="14"/>
      <c r="X225" s="14"/>
      <c r="Y225" s="14"/>
      <c r="Z225" s="14"/>
      <c r="AA225" s="14"/>
      <c r="AB225" s="14"/>
      <c r="AC225" s="14"/>
      <c r="AD225" s="14"/>
      <c r="AE225" s="14"/>
      <c r="AF225" s="14"/>
      <c r="AG225" s="14"/>
      <c r="AH225" s="14"/>
      <c r="AI225" s="14"/>
      <c r="AJ225" s="14"/>
      <c r="AK225" s="14"/>
      <c r="AL225" s="14"/>
      <c r="AM225" s="14"/>
      <c r="AN225" s="14"/>
      <c r="AO225" s="14"/>
      <c r="AP225" s="14"/>
      <c r="AQ225" s="14"/>
      <c r="AR225" s="14"/>
      <c r="AS225" s="14"/>
      <c r="AT225" s="14"/>
      <c r="AU225" s="14"/>
      <c r="AV225" s="14"/>
      <c r="AW225" s="14"/>
      <c r="AX225" s="14"/>
      <c r="AY225" s="14"/>
      <c r="AZ225" s="14"/>
      <c r="BA225" s="14"/>
      <c r="BB225" s="14"/>
      <c r="BC225" s="14"/>
      <c r="BD225" s="14"/>
      <c r="BE225" s="14"/>
      <c r="BF225" s="14"/>
      <c r="BG225" s="14"/>
      <c r="BH225" s="14"/>
      <c r="BI225" s="14"/>
      <c r="BJ225" s="14"/>
      <c r="BK225" s="14"/>
      <c r="BL225" s="14"/>
      <c r="BM225" s="14"/>
      <c r="BN225" s="14"/>
      <c r="BO225" s="14"/>
      <c r="BP225" s="14"/>
      <c r="BQ225" s="14"/>
      <c r="BR225" s="14"/>
      <c r="BS225" s="14"/>
      <c r="BT225" s="14"/>
      <c r="BU225" s="14"/>
      <c r="BV225" s="14"/>
      <c r="BW225" s="14"/>
      <c r="BX225" s="14"/>
      <c r="BY225" s="14"/>
      <c r="BZ225" s="14"/>
      <c r="CA225" s="14"/>
      <c r="CB225" s="14"/>
      <c r="CC225" s="14"/>
      <c r="CD225" s="14"/>
      <c r="CE225" s="14"/>
      <c r="CF225" s="14"/>
      <c r="CG225" s="14"/>
      <c r="CH225" s="14"/>
      <c r="CI225" s="14"/>
    </row>
    <row r="226" spans="1:87" ht="14.85" customHeight="1">
      <c r="A226" s="64"/>
      <c r="B226" s="14"/>
      <c r="C226" s="14"/>
      <c r="D226" s="14"/>
      <c r="E226" s="14"/>
      <c r="F226" s="14"/>
      <c r="G226" s="14"/>
      <c r="H226" s="14"/>
      <c r="I226" s="14"/>
      <c r="J226" s="14"/>
      <c r="K226" s="14"/>
      <c r="L226" s="14"/>
      <c r="M226" s="14"/>
      <c r="N226" s="14"/>
      <c r="O226" s="14"/>
      <c r="P226" s="14"/>
      <c r="Q226" s="14"/>
      <c r="R226" s="14"/>
      <c r="S226" s="14"/>
      <c r="T226" s="14"/>
      <c r="U226" s="14"/>
      <c r="V226" s="14"/>
      <c r="W226" s="14"/>
      <c r="X226" s="14"/>
      <c r="Y226" s="14"/>
      <c r="Z226" s="14"/>
      <c r="AA226" s="14"/>
      <c r="AB226" s="14"/>
      <c r="AC226" s="14"/>
      <c r="AD226" s="14"/>
      <c r="AE226" s="14"/>
      <c r="AF226" s="14"/>
      <c r="AG226" s="14"/>
      <c r="AH226" s="14"/>
      <c r="AI226" s="14"/>
      <c r="AJ226" s="14"/>
      <c r="AK226" s="14"/>
      <c r="AL226" s="14"/>
      <c r="AM226" s="14"/>
      <c r="AN226" s="14"/>
      <c r="AO226" s="14"/>
      <c r="AP226" s="14"/>
      <c r="AQ226" s="14"/>
      <c r="AR226" s="14"/>
      <c r="AS226" s="14"/>
      <c r="AT226" s="14"/>
      <c r="AU226" s="14"/>
      <c r="AV226" s="14"/>
      <c r="AW226" s="14"/>
      <c r="AX226" s="14"/>
      <c r="AY226" s="14"/>
      <c r="AZ226" s="14"/>
      <c r="BA226" s="14"/>
      <c r="BB226" s="14"/>
      <c r="BC226" s="14"/>
      <c r="BD226" s="14"/>
      <c r="BE226" s="14"/>
      <c r="BF226" s="14"/>
      <c r="BG226" s="14"/>
      <c r="BH226" s="14"/>
      <c r="BI226" s="14"/>
      <c r="BJ226" s="14"/>
      <c r="BK226" s="14"/>
      <c r="BL226" s="14"/>
      <c r="BM226" s="14"/>
      <c r="BN226" s="14"/>
      <c r="BO226" s="14"/>
      <c r="BP226" s="14"/>
      <c r="BQ226" s="14"/>
      <c r="BR226" s="14"/>
      <c r="BS226" s="14"/>
      <c r="BT226" s="14"/>
      <c r="BU226" s="14"/>
      <c r="BV226" s="14"/>
      <c r="BW226" s="14"/>
      <c r="BX226" s="14"/>
      <c r="BY226" s="14"/>
      <c r="BZ226" s="14"/>
      <c r="CA226" s="14"/>
      <c r="CB226" s="14"/>
      <c r="CC226" s="14"/>
      <c r="CD226" s="14"/>
      <c r="CE226" s="14"/>
      <c r="CF226" s="14"/>
      <c r="CG226" s="14"/>
      <c r="CH226" s="14"/>
      <c r="CI226" s="14"/>
    </row>
    <row r="227" spans="1:87" ht="14.85" customHeight="1">
      <c r="A227" s="64"/>
      <c r="B227" s="14"/>
      <c r="C227" s="14"/>
      <c r="D227" s="14"/>
      <c r="E227" s="14"/>
      <c r="F227" s="14"/>
      <c r="G227" s="14"/>
      <c r="H227" s="14"/>
      <c r="I227" s="14"/>
      <c r="J227" s="14"/>
      <c r="K227" s="14"/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V227" s="14"/>
      <c r="W227" s="14"/>
      <c r="X227" s="14"/>
      <c r="Y227" s="14"/>
      <c r="Z227" s="14"/>
      <c r="AA227" s="14"/>
      <c r="AB227" s="14"/>
      <c r="AC227" s="14"/>
      <c r="AD227" s="14"/>
      <c r="AE227" s="14"/>
      <c r="AF227" s="14"/>
      <c r="AG227" s="14"/>
      <c r="AH227" s="14"/>
      <c r="AI227" s="14"/>
      <c r="AJ227" s="14"/>
      <c r="AK227" s="14"/>
      <c r="AL227" s="14"/>
      <c r="AM227" s="14"/>
      <c r="AN227" s="14"/>
      <c r="AO227" s="14"/>
      <c r="AP227" s="14"/>
      <c r="AQ227" s="14"/>
      <c r="AR227" s="14"/>
      <c r="AS227" s="14"/>
      <c r="AT227" s="14"/>
      <c r="AU227" s="14"/>
      <c r="AV227" s="14"/>
      <c r="AW227" s="14"/>
      <c r="AX227" s="14"/>
      <c r="AY227" s="14"/>
      <c r="AZ227" s="14"/>
      <c r="BA227" s="14"/>
      <c r="BB227" s="14"/>
      <c r="BC227" s="14"/>
      <c r="BD227" s="14"/>
      <c r="BE227" s="14"/>
      <c r="BF227" s="14"/>
      <c r="BG227" s="14"/>
      <c r="BH227" s="14"/>
      <c r="BI227" s="14"/>
      <c r="BJ227" s="14"/>
      <c r="BK227" s="14"/>
      <c r="BL227" s="14"/>
      <c r="BM227" s="14"/>
      <c r="BN227" s="14"/>
      <c r="BO227" s="14"/>
      <c r="BP227" s="14"/>
      <c r="BQ227" s="14"/>
      <c r="BR227" s="14"/>
      <c r="BS227" s="14"/>
      <c r="BT227" s="14"/>
      <c r="BU227" s="14"/>
      <c r="BV227" s="14"/>
      <c r="BW227" s="14"/>
      <c r="BX227" s="14"/>
      <c r="BY227" s="14"/>
      <c r="BZ227" s="14"/>
      <c r="CA227" s="14"/>
      <c r="CB227" s="14"/>
      <c r="CC227" s="14"/>
      <c r="CD227" s="14"/>
      <c r="CE227" s="14"/>
      <c r="CF227" s="14"/>
      <c r="CG227" s="14"/>
      <c r="CH227" s="14"/>
      <c r="CI227" s="14"/>
    </row>
    <row r="228" spans="1:87" ht="14.85" customHeight="1">
      <c r="A228" s="64"/>
      <c r="B228" s="14"/>
      <c r="C228" s="14"/>
      <c r="D228" s="14"/>
      <c r="E228" s="14"/>
      <c r="F228" s="14"/>
      <c r="G228" s="14"/>
      <c r="H228" s="14"/>
      <c r="I228" s="14"/>
      <c r="J228" s="14"/>
      <c r="K228" s="14"/>
      <c r="L228" s="14"/>
      <c r="M228" s="14"/>
      <c r="N228" s="14"/>
      <c r="O228" s="14"/>
      <c r="P228" s="14"/>
      <c r="Q228" s="14"/>
      <c r="R228" s="14"/>
      <c r="S228" s="14"/>
      <c r="T228" s="14"/>
      <c r="U228" s="14"/>
      <c r="V228" s="14"/>
      <c r="W228" s="14"/>
      <c r="X228" s="14"/>
      <c r="Y228" s="14"/>
      <c r="Z228" s="14"/>
      <c r="AA228" s="14"/>
      <c r="AB228" s="14"/>
      <c r="AC228" s="14"/>
      <c r="AD228" s="14"/>
      <c r="AE228" s="14"/>
      <c r="AF228" s="14"/>
      <c r="AG228" s="14"/>
      <c r="AH228" s="14"/>
      <c r="AI228" s="14"/>
      <c r="AJ228" s="14"/>
      <c r="AK228" s="14"/>
      <c r="AL228" s="14"/>
      <c r="AM228" s="14"/>
      <c r="AN228" s="14"/>
      <c r="AO228" s="14"/>
      <c r="AP228" s="14"/>
      <c r="AQ228" s="14"/>
      <c r="AR228" s="14"/>
      <c r="AS228" s="14"/>
      <c r="AT228" s="14"/>
      <c r="AU228" s="14"/>
      <c r="AV228" s="14"/>
      <c r="AW228" s="14"/>
      <c r="AX228" s="14"/>
      <c r="AY228" s="14"/>
      <c r="AZ228" s="14"/>
      <c r="BA228" s="14"/>
      <c r="BB228" s="14"/>
      <c r="BC228" s="14"/>
      <c r="BD228" s="14"/>
      <c r="BE228" s="14"/>
      <c r="BF228" s="14"/>
      <c r="BG228" s="14"/>
      <c r="BH228" s="14"/>
      <c r="BI228" s="14"/>
      <c r="BJ228" s="14"/>
      <c r="BK228" s="14"/>
      <c r="BL228" s="14"/>
      <c r="BM228" s="14"/>
      <c r="BN228" s="14"/>
      <c r="BO228" s="14"/>
      <c r="BP228" s="14"/>
      <c r="BQ228" s="14"/>
      <c r="BR228" s="14"/>
      <c r="BS228" s="14"/>
      <c r="BT228" s="14"/>
      <c r="BU228" s="14"/>
      <c r="BV228" s="14"/>
      <c r="BW228" s="14"/>
      <c r="BX228" s="14"/>
      <c r="BY228" s="14"/>
      <c r="BZ228" s="14"/>
      <c r="CA228" s="14"/>
      <c r="CB228" s="14"/>
      <c r="CC228" s="14"/>
      <c r="CD228" s="14"/>
      <c r="CE228" s="14"/>
      <c r="CF228" s="14"/>
      <c r="CG228" s="14"/>
      <c r="CH228" s="14"/>
      <c r="CI228" s="14"/>
    </row>
    <row r="229" spans="1:87" ht="14.85" customHeight="1">
      <c r="A229" s="64"/>
      <c r="B229" s="14"/>
      <c r="C229" s="14"/>
      <c r="D229" s="14"/>
      <c r="E229" s="14"/>
      <c r="F229" s="14"/>
      <c r="G229" s="14"/>
      <c r="H229" s="14"/>
      <c r="I229" s="14"/>
      <c r="J229" s="14"/>
      <c r="K229" s="14"/>
      <c r="L229" s="14"/>
      <c r="M229" s="14"/>
      <c r="N229" s="14"/>
      <c r="O229" s="14"/>
      <c r="P229" s="14"/>
      <c r="Q229" s="14"/>
      <c r="R229" s="14"/>
      <c r="S229" s="14"/>
      <c r="T229" s="14"/>
      <c r="U229" s="14"/>
      <c r="V229" s="14"/>
      <c r="W229" s="14"/>
      <c r="X229" s="14"/>
      <c r="Y229" s="14"/>
      <c r="Z229" s="14"/>
      <c r="AA229" s="14"/>
      <c r="AB229" s="14"/>
      <c r="AC229" s="14"/>
      <c r="AD229" s="14"/>
      <c r="AE229" s="14"/>
      <c r="AF229" s="14"/>
      <c r="AG229" s="14"/>
      <c r="AH229" s="14"/>
      <c r="AI229" s="14"/>
      <c r="AJ229" s="14"/>
      <c r="AK229" s="14"/>
      <c r="AL229" s="14"/>
      <c r="AM229" s="14"/>
      <c r="AN229" s="14"/>
      <c r="AO229" s="14"/>
      <c r="AP229" s="14"/>
      <c r="AQ229" s="14"/>
      <c r="AR229" s="14"/>
      <c r="AS229" s="14"/>
      <c r="AT229" s="14"/>
      <c r="AU229" s="14"/>
      <c r="AV229" s="14"/>
      <c r="AW229" s="14"/>
      <c r="AX229" s="14"/>
      <c r="AY229" s="14"/>
      <c r="AZ229" s="14"/>
      <c r="BA229" s="14"/>
      <c r="BB229" s="14"/>
      <c r="BC229" s="14"/>
      <c r="BD229" s="14"/>
      <c r="BE229" s="14"/>
      <c r="BF229" s="14"/>
      <c r="BG229" s="14"/>
      <c r="BH229" s="14"/>
      <c r="BI229" s="14"/>
      <c r="BJ229" s="14"/>
      <c r="BK229" s="14"/>
      <c r="BL229" s="14"/>
      <c r="BM229" s="14"/>
      <c r="BN229" s="14"/>
      <c r="BO229" s="14"/>
      <c r="BP229" s="14"/>
      <c r="BQ229" s="14"/>
      <c r="BR229" s="14"/>
      <c r="BS229" s="14"/>
      <c r="BT229" s="14"/>
      <c r="BU229" s="14"/>
      <c r="BV229" s="14"/>
      <c r="BW229" s="14"/>
      <c r="BX229" s="14"/>
      <c r="BY229" s="14"/>
      <c r="BZ229" s="14"/>
      <c r="CA229" s="14"/>
      <c r="CB229" s="14"/>
      <c r="CC229" s="14"/>
      <c r="CD229" s="14"/>
      <c r="CE229" s="14"/>
      <c r="CF229" s="14"/>
      <c r="CG229" s="14"/>
      <c r="CH229" s="14"/>
      <c r="CI229" s="14"/>
    </row>
    <row r="230" spans="1:87" ht="14.85" customHeight="1">
      <c r="A230" s="64"/>
      <c r="B230" s="14"/>
      <c r="C230" s="14"/>
      <c r="D230" s="14"/>
      <c r="E230" s="14"/>
      <c r="F230" s="14"/>
      <c r="G230" s="14"/>
      <c r="H230" s="14"/>
      <c r="I230" s="14"/>
      <c r="J230" s="14"/>
      <c r="K230" s="14"/>
      <c r="L230" s="14"/>
      <c r="M230" s="14"/>
      <c r="N230" s="14"/>
      <c r="O230" s="14"/>
      <c r="P230" s="14"/>
      <c r="Q230" s="14"/>
      <c r="R230" s="14"/>
      <c r="S230" s="14"/>
      <c r="T230" s="14"/>
      <c r="U230" s="14"/>
      <c r="V230" s="14"/>
      <c r="W230" s="14"/>
      <c r="X230" s="14"/>
      <c r="Y230" s="14"/>
      <c r="Z230" s="14"/>
      <c r="AA230" s="14"/>
      <c r="AB230" s="14"/>
      <c r="AC230" s="14"/>
      <c r="AD230" s="14"/>
      <c r="AE230" s="14"/>
      <c r="AF230" s="14"/>
      <c r="AG230" s="14"/>
      <c r="AH230" s="14"/>
      <c r="AI230" s="14"/>
      <c r="AJ230" s="14"/>
      <c r="AK230" s="14"/>
      <c r="AL230" s="14"/>
      <c r="AM230" s="14"/>
      <c r="AN230" s="14"/>
      <c r="AO230" s="14"/>
      <c r="AP230" s="14"/>
      <c r="AQ230" s="14"/>
      <c r="AR230" s="14"/>
      <c r="AS230" s="14"/>
      <c r="AT230" s="14"/>
      <c r="AU230" s="14"/>
      <c r="AV230" s="14"/>
      <c r="AW230" s="14"/>
      <c r="AX230" s="14"/>
      <c r="AY230" s="14"/>
      <c r="AZ230" s="14"/>
      <c r="BA230" s="14"/>
      <c r="BB230" s="14"/>
      <c r="BC230" s="14"/>
      <c r="BD230" s="14"/>
      <c r="BE230" s="14"/>
      <c r="BF230" s="14"/>
      <c r="BG230" s="14"/>
      <c r="BH230" s="14"/>
      <c r="BI230" s="14"/>
      <c r="BJ230" s="14"/>
      <c r="BK230" s="14"/>
      <c r="BL230" s="14"/>
      <c r="BM230" s="14"/>
      <c r="BN230" s="14"/>
      <c r="BO230" s="14"/>
      <c r="BP230" s="14"/>
      <c r="BQ230" s="14"/>
      <c r="BR230" s="14"/>
      <c r="BS230" s="14"/>
      <c r="BT230" s="14"/>
      <c r="BU230" s="14"/>
      <c r="BV230" s="14"/>
      <c r="BW230" s="14"/>
      <c r="BX230" s="14"/>
      <c r="BY230" s="14"/>
      <c r="BZ230" s="14"/>
      <c r="CA230" s="14"/>
      <c r="CB230" s="14"/>
      <c r="CC230" s="14"/>
      <c r="CD230" s="14"/>
      <c r="CE230" s="14"/>
      <c r="CF230" s="14"/>
      <c r="CG230" s="14"/>
      <c r="CH230" s="14"/>
      <c r="CI230" s="14"/>
    </row>
    <row r="231" spans="1:87" ht="14.85" customHeight="1">
      <c r="A231" s="64"/>
      <c r="B231" s="14"/>
      <c r="C231" s="14"/>
      <c r="D231" s="14"/>
      <c r="E231" s="14"/>
      <c r="F231" s="14"/>
      <c r="G231" s="14"/>
      <c r="H231" s="14"/>
      <c r="I231" s="14"/>
      <c r="J231" s="14"/>
      <c r="K231" s="14"/>
      <c r="L231" s="14"/>
      <c r="M231" s="14"/>
      <c r="N231" s="14"/>
      <c r="O231" s="14"/>
      <c r="P231" s="14"/>
      <c r="Q231" s="14"/>
      <c r="R231" s="14"/>
      <c r="S231" s="14"/>
      <c r="T231" s="14"/>
      <c r="U231" s="14"/>
      <c r="V231" s="14"/>
      <c r="W231" s="14"/>
      <c r="X231" s="14"/>
      <c r="Y231" s="14"/>
      <c r="Z231" s="14"/>
      <c r="AA231" s="14"/>
      <c r="AB231" s="14"/>
      <c r="AC231" s="14"/>
      <c r="AD231" s="14"/>
      <c r="AE231" s="14"/>
      <c r="AF231" s="14"/>
      <c r="AG231" s="14"/>
      <c r="AH231" s="14"/>
      <c r="AI231" s="14"/>
      <c r="AJ231" s="14"/>
      <c r="AK231" s="14"/>
      <c r="AL231" s="14"/>
      <c r="AM231" s="14"/>
      <c r="AN231" s="14"/>
      <c r="AO231" s="14"/>
      <c r="AP231" s="14"/>
      <c r="AQ231" s="14"/>
      <c r="AR231" s="14"/>
      <c r="AS231" s="14"/>
      <c r="AT231" s="14"/>
      <c r="AU231" s="14"/>
      <c r="AV231" s="14"/>
      <c r="AW231" s="14"/>
      <c r="AX231" s="14"/>
      <c r="AY231" s="14"/>
      <c r="AZ231" s="14"/>
      <c r="BA231" s="14"/>
      <c r="BB231" s="14"/>
      <c r="BC231" s="14"/>
      <c r="BD231" s="14"/>
      <c r="BE231" s="14"/>
      <c r="BF231" s="14"/>
      <c r="BG231" s="14"/>
      <c r="BH231" s="14"/>
      <c r="BI231" s="14"/>
      <c r="BJ231" s="14"/>
      <c r="BK231" s="14"/>
      <c r="BL231" s="14"/>
      <c r="BM231" s="14"/>
      <c r="BN231" s="14"/>
      <c r="BO231" s="14"/>
      <c r="BP231" s="14"/>
      <c r="BQ231" s="14"/>
      <c r="BR231" s="14"/>
      <c r="BS231" s="14"/>
      <c r="BT231" s="14"/>
      <c r="BU231" s="14"/>
      <c r="BV231" s="14"/>
      <c r="BW231" s="14"/>
      <c r="BX231" s="14"/>
      <c r="BY231" s="14"/>
      <c r="BZ231" s="14"/>
      <c r="CA231" s="14"/>
      <c r="CB231" s="14"/>
      <c r="CC231" s="14"/>
      <c r="CD231" s="14"/>
      <c r="CE231" s="14"/>
      <c r="CF231" s="14"/>
      <c r="CG231" s="14"/>
      <c r="CH231" s="14"/>
      <c r="CI231" s="14"/>
    </row>
    <row r="232" spans="1:87" ht="14.85" customHeight="1">
      <c r="A232" s="64"/>
      <c r="B232" s="14"/>
      <c r="C232" s="14"/>
      <c r="D232" s="14"/>
      <c r="E232" s="14"/>
      <c r="F232" s="14"/>
      <c r="G232" s="14"/>
      <c r="H232" s="14"/>
      <c r="I232" s="14"/>
      <c r="J232" s="14"/>
      <c r="K232" s="14"/>
      <c r="L232" s="14"/>
      <c r="M232" s="14"/>
      <c r="N232" s="14"/>
      <c r="O232" s="14"/>
      <c r="P232" s="14"/>
      <c r="Q232" s="14"/>
      <c r="R232" s="14"/>
      <c r="S232" s="14"/>
      <c r="T232" s="14"/>
      <c r="U232" s="14"/>
      <c r="V232" s="14"/>
      <c r="W232" s="14"/>
      <c r="X232" s="14"/>
      <c r="Y232" s="14"/>
      <c r="Z232" s="14"/>
      <c r="AA232" s="14"/>
      <c r="AB232" s="14"/>
      <c r="AC232" s="14"/>
      <c r="AD232" s="14"/>
      <c r="AE232" s="14"/>
      <c r="AF232" s="14"/>
      <c r="AG232" s="14"/>
      <c r="AH232" s="14"/>
      <c r="AI232" s="14"/>
      <c r="AJ232" s="14"/>
      <c r="AK232" s="14"/>
      <c r="AL232" s="14"/>
      <c r="AM232" s="14"/>
      <c r="AN232" s="14"/>
      <c r="AO232" s="14"/>
      <c r="AP232" s="14"/>
      <c r="AQ232" s="14"/>
      <c r="AR232" s="14"/>
      <c r="AS232" s="14"/>
      <c r="AT232" s="14"/>
      <c r="AU232" s="14"/>
      <c r="AV232" s="14"/>
      <c r="AW232" s="14"/>
      <c r="AX232" s="14"/>
      <c r="AY232" s="14"/>
      <c r="AZ232" s="14"/>
      <c r="BA232" s="14"/>
      <c r="BB232" s="14"/>
      <c r="BC232" s="14"/>
      <c r="BD232" s="14"/>
      <c r="BE232" s="14"/>
      <c r="BF232" s="14"/>
      <c r="BG232" s="14"/>
      <c r="BH232" s="14"/>
      <c r="BI232" s="14"/>
      <c r="BJ232" s="14"/>
      <c r="BK232" s="14"/>
      <c r="BL232" s="14"/>
      <c r="BM232" s="14"/>
      <c r="BN232" s="14"/>
      <c r="BO232" s="14"/>
      <c r="BP232" s="14"/>
      <c r="BQ232" s="14"/>
      <c r="BR232" s="14"/>
      <c r="BS232" s="14"/>
      <c r="BT232" s="14"/>
      <c r="BU232" s="14"/>
      <c r="BV232" s="14"/>
      <c r="BW232" s="14"/>
      <c r="BX232" s="14"/>
      <c r="BY232" s="14"/>
      <c r="BZ232" s="14"/>
      <c r="CA232" s="14"/>
      <c r="CB232" s="14"/>
      <c r="CC232" s="14"/>
      <c r="CD232" s="14"/>
      <c r="CE232" s="14"/>
      <c r="CF232" s="14"/>
      <c r="CG232" s="14"/>
      <c r="CH232" s="14"/>
      <c r="CI232" s="14"/>
    </row>
    <row r="233" spans="1:87" ht="14.85" customHeight="1">
      <c r="A233" s="64"/>
      <c r="B233" s="14"/>
      <c r="C233" s="14"/>
      <c r="D233" s="14"/>
      <c r="E233" s="14"/>
      <c r="F233" s="14"/>
      <c r="G233" s="14"/>
      <c r="H233" s="14"/>
      <c r="I233" s="14"/>
      <c r="J233" s="14"/>
      <c r="K233" s="14"/>
      <c r="L233" s="14"/>
      <c r="M233" s="14"/>
      <c r="N233" s="14"/>
      <c r="O233" s="14"/>
      <c r="P233" s="14"/>
      <c r="Q233" s="14"/>
      <c r="R233" s="14"/>
      <c r="S233" s="14"/>
      <c r="T233" s="14"/>
      <c r="U233" s="14"/>
      <c r="V233" s="14"/>
      <c r="W233" s="14"/>
      <c r="X233" s="14"/>
      <c r="Y233" s="14"/>
      <c r="Z233" s="14"/>
      <c r="AA233" s="14"/>
      <c r="AB233" s="14"/>
      <c r="AC233" s="14"/>
      <c r="AD233" s="14"/>
      <c r="AE233" s="14"/>
      <c r="AF233" s="14"/>
      <c r="AG233" s="14"/>
      <c r="AH233" s="14"/>
      <c r="AI233" s="14"/>
      <c r="AJ233" s="14"/>
      <c r="AK233" s="14"/>
      <c r="AL233" s="14"/>
      <c r="AM233" s="14"/>
      <c r="AN233" s="14"/>
      <c r="AO233" s="14"/>
      <c r="AP233" s="14"/>
      <c r="AQ233" s="14"/>
      <c r="AR233" s="14"/>
      <c r="AS233" s="14"/>
      <c r="AT233" s="14"/>
      <c r="AU233" s="14"/>
      <c r="AV233" s="14"/>
      <c r="AW233" s="14"/>
      <c r="AX233" s="14"/>
      <c r="AY233" s="14"/>
      <c r="AZ233" s="14"/>
      <c r="BA233" s="14"/>
      <c r="BB233" s="14"/>
      <c r="BC233" s="14"/>
      <c r="BD233" s="14"/>
      <c r="BE233" s="14"/>
      <c r="BF233" s="14"/>
      <c r="BG233" s="14"/>
      <c r="BH233" s="14"/>
      <c r="BI233" s="14"/>
      <c r="BJ233" s="14"/>
      <c r="BK233" s="14"/>
      <c r="BL233" s="14"/>
      <c r="BM233" s="14"/>
      <c r="BN233" s="14"/>
      <c r="BO233" s="14"/>
      <c r="BP233" s="14"/>
      <c r="BQ233" s="14"/>
      <c r="BR233" s="14"/>
      <c r="BS233" s="14"/>
      <c r="BT233" s="14"/>
      <c r="BU233" s="14"/>
      <c r="BV233" s="14"/>
      <c r="BW233" s="14"/>
      <c r="BX233" s="14"/>
      <c r="BY233" s="14"/>
      <c r="BZ233" s="14"/>
      <c r="CA233" s="14"/>
      <c r="CB233" s="14"/>
      <c r="CC233" s="14"/>
      <c r="CD233" s="14"/>
      <c r="CE233" s="14"/>
      <c r="CF233" s="14"/>
      <c r="CG233" s="14"/>
      <c r="CH233" s="14"/>
      <c r="CI233" s="14"/>
    </row>
    <row r="234" spans="1:87" ht="14.85" customHeight="1">
      <c r="A234" s="64"/>
      <c r="B234" s="14"/>
      <c r="C234" s="14"/>
      <c r="D234" s="14"/>
      <c r="E234" s="14"/>
      <c r="F234" s="14"/>
      <c r="G234" s="14"/>
      <c r="H234" s="14"/>
      <c r="I234" s="14"/>
      <c r="J234" s="14"/>
      <c r="K234" s="14"/>
      <c r="L234" s="14"/>
      <c r="M234" s="14"/>
      <c r="N234" s="14"/>
      <c r="O234" s="14"/>
      <c r="P234" s="14"/>
      <c r="Q234" s="14"/>
      <c r="R234" s="14"/>
      <c r="S234" s="14"/>
      <c r="T234" s="14"/>
      <c r="U234" s="14"/>
      <c r="V234" s="14"/>
      <c r="W234" s="14"/>
      <c r="X234" s="14"/>
      <c r="Y234" s="14"/>
      <c r="Z234" s="14"/>
      <c r="AA234" s="14"/>
      <c r="AB234" s="14"/>
      <c r="AC234" s="14"/>
      <c r="AD234" s="14"/>
      <c r="AE234" s="14"/>
      <c r="AF234" s="14"/>
      <c r="AG234" s="14"/>
      <c r="AH234" s="14"/>
      <c r="AI234" s="14"/>
      <c r="AJ234" s="14"/>
      <c r="AK234" s="14"/>
      <c r="AL234" s="14"/>
      <c r="AM234" s="14"/>
      <c r="AN234" s="14"/>
      <c r="AO234" s="14"/>
      <c r="AP234" s="14"/>
      <c r="AQ234" s="14"/>
      <c r="AR234" s="14"/>
      <c r="AS234" s="14"/>
      <c r="AT234" s="14"/>
      <c r="AU234" s="14"/>
      <c r="AV234" s="14"/>
      <c r="AW234" s="14"/>
      <c r="AX234" s="14"/>
      <c r="AY234" s="14"/>
      <c r="AZ234" s="14"/>
      <c r="BA234" s="14"/>
      <c r="BB234" s="14"/>
      <c r="BC234" s="14"/>
      <c r="BD234" s="14"/>
      <c r="BE234" s="14"/>
      <c r="BF234" s="14"/>
      <c r="BG234" s="14"/>
      <c r="BH234" s="14"/>
      <c r="BI234" s="14"/>
      <c r="BJ234" s="14"/>
      <c r="BK234" s="14"/>
      <c r="BL234" s="14"/>
      <c r="BM234" s="14"/>
      <c r="BN234" s="14"/>
      <c r="BO234" s="14"/>
      <c r="BP234" s="14"/>
      <c r="BQ234" s="14"/>
      <c r="BR234" s="14"/>
      <c r="BS234" s="14"/>
      <c r="BT234" s="14"/>
      <c r="BU234" s="14"/>
      <c r="BV234" s="14"/>
      <c r="BW234" s="14"/>
      <c r="BX234" s="14"/>
      <c r="BY234" s="14"/>
      <c r="BZ234" s="14"/>
      <c r="CA234" s="14"/>
      <c r="CB234" s="14"/>
      <c r="CC234" s="14"/>
      <c r="CD234" s="14"/>
      <c r="CE234" s="14"/>
      <c r="CF234" s="14"/>
      <c r="CG234" s="14"/>
      <c r="CH234" s="14"/>
      <c r="CI234" s="14"/>
    </row>
    <row r="235" spans="1:87" ht="14.85" customHeight="1">
      <c r="A235" s="64"/>
      <c r="B235" s="14"/>
      <c r="C235" s="14"/>
      <c r="D235" s="14"/>
      <c r="E235" s="14"/>
      <c r="F235" s="14"/>
      <c r="G235" s="14"/>
      <c r="H235" s="14"/>
      <c r="I235" s="14"/>
      <c r="J235" s="14"/>
      <c r="K235" s="14"/>
      <c r="L235" s="14"/>
      <c r="M235" s="14"/>
      <c r="N235" s="14"/>
      <c r="O235" s="14"/>
      <c r="P235" s="14"/>
      <c r="Q235" s="14"/>
      <c r="R235" s="14"/>
      <c r="S235" s="14"/>
      <c r="T235" s="14"/>
      <c r="U235" s="14"/>
      <c r="V235" s="14"/>
      <c r="W235" s="14"/>
      <c r="X235" s="14"/>
      <c r="Y235" s="14"/>
      <c r="Z235" s="14"/>
      <c r="AA235" s="14"/>
      <c r="AB235" s="14"/>
      <c r="AC235" s="14"/>
      <c r="AD235" s="14"/>
      <c r="AE235" s="14"/>
      <c r="AF235" s="14"/>
      <c r="AG235" s="14"/>
      <c r="AH235" s="14"/>
      <c r="AI235" s="14"/>
      <c r="AJ235" s="14"/>
      <c r="AK235" s="14"/>
      <c r="AL235" s="14"/>
      <c r="AM235" s="14"/>
      <c r="AN235" s="14"/>
      <c r="AO235" s="14"/>
      <c r="AP235" s="14"/>
      <c r="AQ235" s="14"/>
      <c r="AR235" s="14"/>
      <c r="AS235" s="14"/>
      <c r="AT235" s="14"/>
      <c r="AU235" s="14"/>
      <c r="AV235" s="14"/>
      <c r="AW235" s="14"/>
      <c r="AX235" s="14"/>
      <c r="AY235" s="14"/>
      <c r="AZ235" s="14"/>
      <c r="BA235" s="14"/>
      <c r="BB235" s="14"/>
      <c r="BC235" s="14"/>
      <c r="BD235" s="14"/>
      <c r="BE235" s="14"/>
      <c r="BF235" s="14"/>
      <c r="BG235" s="14"/>
      <c r="BH235" s="14"/>
      <c r="BI235" s="14"/>
      <c r="BJ235" s="14"/>
      <c r="BK235" s="14"/>
      <c r="BL235" s="14"/>
      <c r="BM235" s="14"/>
      <c r="BN235" s="14"/>
      <c r="BO235" s="14"/>
      <c r="BP235" s="14"/>
      <c r="BQ235" s="14"/>
      <c r="BR235" s="14"/>
      <c r="BS235" s="14"/>
      <c r="BT235" s="14"/>
      <c r="BU235" s="14"/>
      <c r="BV235" s="14"/>
      <c r="BW235" s="14"/>
      <c r="BX235" s="14"/>
      <c r="BY235" s="14"/>
      <c r="BZ235" s="14"/>
      <c r="CA235" s="14"/>
      <c r="CB235" s="14"/>
      <c r="CC235" s="14"/>
      <c r="CD235" s="14"/>
      <c r="CE235" s="14"/>
      <c r="CF235" s="14"/>
      <c r="CG235" s="14"/>
      <c r="CH235" s="14"/>
      <c r="CI235" s="14"/>
    </row>
    <row r="236" spans="1:87" ht="14.85" customHeight="1">
      <c r="A236" s="64"/>
      <c r="B236" s="14"/>
      <c r="C236" s="14"/>
      <c r="D236" s="14"/>
      <c r="E236" s="14"/>
      <c r="F236" s="14"/>
      <c r="G236" s="14"/>
      <c r="H236" s="14"/>
      <c r="I236" s="14"/>
      <c r="J236" s="14"/>
      <c r="K236" s="14"/>
      <c r="L236" s="14"/>
      <c r="M236" s="14"/>
      <c r="N236" s="14"/>
      <c r="O236" s="14"/>
      <c r="P236" s="14"/>
      <c r="Q236" s="14"/>
      <c r="R236" s="14"/>
      <c r="S236" s="14"/>
      <c r="T236" s="14"/>
      <c r="U236" s="14"/>
      <c r="V236" s="14"/>
      <c r="W236" s="14"/>
      <c r="X236" s="14"/>
      <c r="Y236" s="14"/>
      <c r="Z236" s="14"/>
      <c r="AA236" s="14"/>
      <c r="AB236" s="14"/>
      <c r="AC236" s="14"/>
      <c r="AD236" s="14"/>
      <c r="AE236" s="14"/>
      <c r="AF236" s="14"/>
      <c r="AG236" s="14"/>
      <c r="AH236" s="14"/>
      <c r="AI236" s="14"/>
      <c r="AJ236" s="14"/>
      <c r="AK236" s="14"/>
      <c r="AL236" s="14"/>
      <c r="AM236" s="14"/>
      <c r="AN236" s="14"/>
      <c r="AO236" s="14"/>
      <c r="AP236" s="14"/>
      <c r="AQ236" s="14"/>
      <c r="AR236" s="14"/>
      <c r="AS236" s="14"/>
      <c r="AT236" s="14"/>
      <c r="AU236" s="14"/>
      <c r="AV236" s="14"/>
      <c r="AW236" s="14"/>
      <c r="AX236" s="14"/>
      <c r="AY236" s="14"/>
      <c r="AZ236" s="14"/>
      <c r="BA236" s="14"/>
      <c r="BB236" s="14"/>
      <c r="BC236" s="14"/>
      <c r="BD236" s="14"/>
      <c r="BE236" s="14"/>
      <c r="BF236" s="14"/>
      <c r="BG236" s="14"/>
      <c r="BH236" s="14"/>
      <c r="BI236" s="14"/>
      <c r="BJ236" s="14"/>
      <c r="BK236" s="14"/>
      <c r="BL236" s="14"/>
      <c r="BM236" s="14"/>
      <c r="BN236" s="14"/>
      <c r="BO236" s="14"/>
      <c r="BP236" s="14"/>
      <c r="BQ236" s="14"/>
      <c r="BR236" s="14"/>
      <c r="BS236" s="14"/>
      <c r="BT236" s="14"/>
      <c r="BU236" s="14"/>
      <c r="BV236" s="14"/>
      <c r="BW236" s="14"/>
      <c r="BX236" s="14"/>
      <c r="BY236" s="14"/>
      <c r="BZ236" s="14"/>
      <c r="CA236" s="14"/>
      <c r="CB236" s="14"/>
      <c r="CC236" s="14"/>
      <c r="CD236" s="14"/>
      <c r="CE236" s="14"/>
      <c r="CF236" s="14"/>
      <c r="CG236" s="14"/>
      <c r="CH236" s="14"/>
      <c r="CI236" s="14"/>
    </row>
    <row r="237" spans="1:87" ht="14.85" customHeight="1">
      <c r="A237" s="64"/>
      <c r="B237" s="14"/>
      <c r="C237" s="14"/>
      <c r="D237" s="14"/>
      <c r="E237" s="14"/>
      <c r="F237" s="14"/>
      <c r="G237" s="14"/>
      <c r="H237" s="14"/>
      <c r="I237" s="14"/>
      <c r="J237" s="14"/>
      <c r="K237" s="14"/>
      <c r="L237" s="14"/>
      <c r="M237" s="14"/>
      <c r="N237" s="14"/>
      <c r="O237" s="14"/>
      <c r="P237" s="14"/>
      <c r="Q237" s="14"/>
      <c r="R237" s="14"/>
      <c r="S237" s="14"/>
      <c r="T237" s="14"/>
      <c r="U237" s="14"/>
      <c r="V237" s="14"/>
      <c r="W237" s="14"/>
      <c r="X237" s="14"/>
      <c r="Y237" s="14"/>
      <c r="Z237" s="14"/>
      <c r="AA237" s="14"/>
      <c r="AB237" s="14"/>
      <c r="AC237" s="14"/>
      <c r="AD237" s="14"/>
      <c r="AE237" s="14"/>
      <c r="AF237" s="14"/>
      <c r="AG237" s="14"/>
      <c r="AH237" s="14"/>
      <c r="AI237" s="14"/>
      <c r="AJ237" s="14"/>
      <c r="AK237" s="14"/>
      <c r="AL237" s="14"/>
      <c r="AM237" s="14"/>
      <c r="AN237" s="14"/>
      <c r="AO237" s="14"/>
      <c r="AP237" s="14"/>
      <c r="AQ237" s="14"/>
      <c r="AR237" s="14"/>
      <c r="AS237" s="14"/>
      <c r="AT237" s="14"/>
      <c r="AU237" s="14"/>
      <c r="AV237" s="14"/>
      <c r="AW237" s="14"/>
      <c r="AX237" s="14"/>
      <c r="AY237" s="14"/>
      <c r="AZ237" s="14"/>
      <c r="BA237" s="14"/>
      <c r="BB237" s="14"/>
      <c r="BC237" s="14"/>
      <c r="BD237" s="14"/>
      <c r="BE237" s="14"/>
      <c r="BF237" s="14"/>
      <c r="BG237" s="14"/>
      <c r="BH237" s="14"/>
      <c r="BI237" s="14"/>
      <c r="BJ237" s="14"/>
      <c r="BK237" s="14"/>
      <c r="BL237" s="14"/>
      <c r="BM237" s="14"/>
      <c r="BN237" s="14"/>
      <c r="BO237" s="14"/>
      <c r="BP237" s="14"/>
      <c r="BQ237" s="14"/>
      <c r="BR237" s="14"/>
      <c r="BS237" s="14"/>
      <c r="BT237" s="14"/>
      <c r="BU237" s="14"/>
      <c r="BV237" s="14"/>
      <c r="BW237" s="14"/>
      <c r="BX237" s="14"/>
      <c r="BY237" s="14"/>
      <c r="BZ237" s="14"/>
      <c r="CA237" s="14"/>
      <c r="CB237" s="14"/>
      <c r="CC237" s="14"/>
      <c r="CD237" s="14"/>
      <c r="CE237" s="14"/>
      <c r="CF237" s="14"/>
      <c r="CG237" s="14"/>
      <c r="CH237" s="14"/>
      <c r="CI237" s="14"/>
    </row>
    <row r="238" spans="1:87" ht="14.85" customHeight="1">
      <c r="A238" s="64"/>
      <c r="B238" s="14"/>
      <c r="C238" s="14"/>
      <c r="D238" s="14"/>
      <c r="E238" s="14"/>
      <c r="F238" s="14"/>
      <c r="G238" s="14"/>
      <c r="H238" s="14"/>
      <c r="I238" s="14"/>
      <c r="J238" s="14"/>
      <c r="K238" s="14"/>
      <c r="L238" s="14"/>
      <c r="M238" s="14"/>
      <c r="N238" s="14"/>
      <c r="O238" s="14"/>
      <c r="P238" s="14"/>
      <c r="Q238" s="14"/>
      <c r="R238" s="14"/>
      <c r="S238" s="14"/>
      <c r="T238" s="14"/>
      <c r="U238" s="14"/>
      <c r="V238" s="14"/>
      <c r="W238" s="14"/>
      <c r="X238" s="14"/>
      <c r="Y238" s="14"/>
      <c r="Z238" s="14"/>
      <c r="AA238" s="14"/>
      <c r="AB238" s="14"/>
      <c r="AC238" s="14"/>
      <c r="AD238" s="14"/>
      <c r="AE238" s="14"/>
      <c r="AF238" s="14"/>
      <c r="AG238" s="14"/>
      <c r="AH238" s="14"/>
      <c r="AI238" s="14"/>
      <c r="AJ238" s="14"/>
      <c r="AK238" s="14"/>
      <c r="AL238" s="14"/>
      <c r="AM238" s="14"/>
      <c r="AN238" s="14"/>
      <c r="AO238" s="14"/>
      <c r="AP238" s="14"/>
      <c r="AQ238" s="14"/>
      <c r="AR238" s="14"/>
      <c r="AS238" s="14"/>
      <c r="AT238" s="14"/>
      <c r="AU238" s="14"/>
      <c r="AV238" s="14"/>
      <c r="AW238" s="14"/>
      <c r="AX238" s="14"/>
      <c r="AY238" s="14"/>
      <c r="AZ238" s="14"/>
      <c r="BA238" s="14"/>
      <c r="BB238" s="14"/>
      <c r="BC238" s="14"/>
      <c r="BD238" s="14"/>
      <c r="BE238" s="14"/>
      <c r="BF238" s="14"/>
      <c r="BG238" s="14"/>
      <c r="BH238" s="14"/>
      <c r="BI238" s="14"/>
      <c r="BJ238" s="14"/>
      <c r="BK238" s="14"/>
      <c r="BL238" s="14"/>
      <c r="BM238" s="14"/>
      <c r="BN238" s="14"/>
      <c r="BO238" s="14"/>
      <c r="BP238" s="14"/>
      <c r="BQ238" s="14"/>
      <c r="BR238" s="14"/>
      <c r="BS238" s="14"/>
      <c r="BT238" s="14"/>
      <c r="BU238" s="14"/>
      <c r="BV238" s="14"/>
      <c r="BW238" s="14"/>
      <c r="BX238" s="14"/>
      <c r="BY238" s="14"/>
      <c r="BZ238" s="14"/>
      <c r="CA238" s="14"/>
      <c r="CB238" s="14"/>
      <c r="CC238" s="14"/>
      <c r="CD238" s="14"/>
      <c r="CE238" s="14"/>
      <c r="CF238" s="14"/>
      <c r="CG238" s="14"/>
      <c r="CH238" s="14"/>
      <c r="CI238" s="14"/>
    </row>
    <row r="239" spans="1:87" ht="14.85" customHeight="1">
      <c r="A239" s="64"/>
      <c r="B239" s="14"/>
      <c r="C239" s="14"/>
      <c r="D239" s="14"/>
      <c r="E239" s="14"/>
      <c r="F239" s="14"/>
      <c r="G239" s="14"/>
      <c r="H239" s="14"/>
      <c r="I239" s="14"/>
      <c r="J239" s="14"/>
      <c r="K239" s="14"/>
      <c r="L239" s="14"/>
      <c r="M239" s="14"/>
      <c r="N239" s="14"/>
      <c r="O239" s="14"/>
      <c r="P239" s="14"/>
      <c r="Q239" s="14"/>
      <c r="R239" s="14"/>
      <c r="S239" s="14"/>
      <c r="T239" s="14"/>
      <c r="U239" s="14"/>
      <c r="V239" s="14"/>
      <c r="W239" s="14"/>
      <c r="X239" s="14"/>
      <c r="Y239" s="14"/>
      <c r="Z239" s="14"/>
      <c r="AA239" s="14"/>
      <c r="AB239" s="14"/>
      <c r="AC239" s="14"/>
      <c r="AD239" s="14"/>
      <c r="AE239" s="14"/>
      <c r="AF239" s="14"/>
      <c r="AG239" s="14"/>
      <c r="AH239" s="14"/>
      <c r="AI239" s="14"/>
      <c r="AJ239" s="14"/>
      <c r="AK239" s="14"/>
      <c r="AL239" s="14"/>
      <c r="AM239" s="14"/>
      <c r="AN239" s="14"/>
      <c r="AO239" s="14"/>
      <c r="AP239" s="14"/>
      <c r="AQ239" s="14"/>
      <c r="AR239" s="14"/>
      <c r="AS239" s="14"/>
      <c r="AT239" s="14"/>
      <c r="AU239" s="14"/>
      <c r="AV239" s="14"/>
      <c r="AW239" s="14"/>
      <c r="AX239" s="14"/>
      <c r="AY239" s="14"/>
      <c r="AZ239" s="14"/>
      <c r="BA239" s="14"/>
      <c r="BB239" s="14"/>
      <c r="BC239" s="14"/>
      <c r="BD239" s="14"/>
      <c r="BE239" s="14"/>
      <c r="BF239" s="14"/>
      <c r="BG239" s="14"/>
      <c r="BH239" s="14"/>
      <c r="BI239" s="14"/>
      <c r="BJ239" s="14"/>
      <c r="BK239" s="14"/>
      <c r="BL239" s="14"/>
      <c r="BM239" s="14"/>
      <c r="BN239" s="14"/>
      <c r="BO239" s="14"/>
      <c r="BP239" s="14"/>
      <c r="BQ239" s="14"/>
      <c r="BR239" s="14"/>
      <c r="BS239" s="14"/>
      <c r="BT239" s="14"/>
      <c r="BU239" s="14"/>
      <c r="BV239" s="14"/>
      <c r="BW239" s="14"/>
      <c r="BX239" s="14"/>
      <c r="BY239" s="14"/>
      <c r="BZ239" s="14"/>
      <c r="CA239" s="14"/>
      <c r="CB239" s="14"/>
      <c r="CC239" s="14"/>
      <c r="CD239" s="14"/>
      <c r="CE239" s="14"/>
      <c r="CF239" s="14"/>
      <c r="CG239" s="14"/>
      <c r="CH239" s="14"/>
      <c r="CI239" s="14"/>
    </row>
  </sheetData>
  <sheetProtection selectLockedCells="1" selectUnlockedCells="1"/>
  <phoneticPr fontId="6" type="noConversion"/>
  <hyperlinks>
    <hyperlink ref="C16" r:id="rId1" xr:uid="{00000000-0004-0000-0900-000000000000}"/>
    <hyperlink ref="E16" r:id="rId2" xr:uid="{00000000-0004-0000-0900-000001000000}"/>
    <hyperlink ref="G16" r:id="rId3" xr:uid="{00000000-0004-0000-0900-000002000000}"/>
    <hyperlink ref="I16" r:id="rId4" xr:uid="{00000000-0004-0000-0900-000003000000}"/>
    <hyperlink ref="C15" r:id="rId5" xr:uid="{3E7AFEA4-6979-4EDC-AC45-35A5B69026C0}"/>
    <hyperlink ref="C14" r:id="rId6" xr:uid="{8DD013D1-9A31-4893-B64B-9743BBE94FFF}"/>
    <hyperlink ref="E15" r:id="rId7" xr:uid="{B674530E-0CF2-485F-8858-F9CDC3B02EC1}"/>
    <hyperlink ref="E14" r:id="rId8" xr:uid="{F85D1B12-C9B7-4FB9-BC55-3846C0C11D44}"/>
    <hyperlink ref="G15" r:id="rId9" xr:uid="{AC737270-D88F-4623-A613-4DAAED819224}"/>
    <hyperlink ref="G14" r:id="rId10" xr:uid="{D4D1DBC9-32BE-4846-8148-A82E37F909B0}"/>
    <hyperlink ref="I15" r:id="rId11" xr:uid="{4E066F6C-5435-4C29-AB56-F603DAA82D70}"/>
    <hyperlink ref="I14" r:id="rId12" display="Hacking STEM lessons and hands-on activites" xr:uid="{CD32BC91-AE45-4C48-B0B8-220B79739E8D}"/>
  </hyperlinks>
  <printOptions horizontalCentered="1"/>
  <pageMargins left="0.7" right="0.7" top="0.75" bottom="0.75" header="0.3" footer="0.3"/>
  <pageSetup paperSize="9" scale="60" fitToHeight="0" orientation="portrait" r:id="rId13"/>
  <headerFooter differentFirst="1">
    <oddFooter>Page &amp;P of &amp;N</oddFooter>
  </headerFooter>
  <drawing r:id="rId1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ws_Start">
    <tabColor theme="4"/>
    <pageSetUpPr autoPageBreaks="0" fitToPage="1"/>
  </sheetPr>
  <dimension ref="A1:AU141"/>
  <sheetViews>
    <sheetView showGridLines="0" showRowColHeaders="0" tabSelected="1" zoomScaleNormal="100" workbookViewId="0"/>
  </sheetViews>
  <sheetFormatPr defaultColWidth="11.109375" defaultRowHeight="15" customHeight="1"/>
  <cols>
    <col min="1" max="1" width="39.6640625" style="5" customWidth="1"/>
    <col min="2" max="2" width="77.6640625" style="5" customWidth="1"/>
    <col min="3" max="3" width="3.6640625" style="5" customWidth="1"/>
    <col min="4" max="16384" width="11.109375" style="5"/>
  </cols>
  <sheetData>
    <row r="1" spans="1:47" ht="56.25" customHeight="1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  <c r="AO1" s="34"/>
      <c r="AP1" s="34"/>
      <c r="AQ1" s="34"/>
      <c r="AR1" s="34"/>
      <c r="AS1" s="34"/>
      <c r="AT1" s="34"/>
      <c r="AU1" s="34"/>
    </row>
    <row r="2" spans="1:47" ht="27.75" customHeight="1">
      <c r="A2" s="34"/>
      <c r="B2" s="13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  <c r="AM2" s="34"/>
      <c r="AN2" s="34"/>
      <c r="AO2" s="34"/>
      <c r="AP2" s="34"/>
      <c r="AQ2" s="34"/>
      <c r="AR2" s="34"/>
      <c r="AS2" s="34"/>
      <c r="AT2" s="34"/>
      <c r="AU2" s="34"/>
    </row>
    <row r="3" spans="1:47" ht="57">
      <c r="A3" s="34"/>
      <c r="B3" s="35" t="s">
        <v>0</v>
      </c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4"/>
      <c r="AQ3" s="34"/>
      <c r="AR3" s="34"/>
      <c r="AS3" s="34"/>
      <c r="AT3" s="34"/>
      <c r="AU3" s="34"/>
    </row>
    <row r="4" spans="1:47" ht="117" customHeight="1">
      <c r="A4" s="34"/>
      <c r="B4" s="36" t="s">
        <v>1</v>
      </c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34"/>
    </row>
    <row r="5" spans="1:47" ht="109.5" customHeight="1">
      <c r="A5" s="34"/>
      <c r="B5" s="37" t="s">
        <v>48</v>
      </c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4"/>
      <c r="AR5" s="34"/>
      <c r="AS5" s="34"/>
      <c r="AT5" s="34"/>
      <c r="AU5" s="34"/>
    </row>
    <row r="6" spans="1:47" ht="15" customHeight="1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  <c r="AM6" s="34"/>
      <c r="AN6" s="34"/>
      <c r="AO6" s="34"/>
      <c r="AP6" s="34"/>
      <c r="AQ6" s="34"/>
      <c r="AR6" s="34"/>
      <c r="AS6" s="34"/>
      <c r="AT6" s="34"/>
      <c r="AU6" s="34"/>
    </row>
    <row r="7" spans="1:47" ht="15" customHeight="1">
      <c r="A7" s="34"/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/>
      <c r="AL7" s="34"/>
      <c r="AM7" s="34"/>
      <c r="AN7" s="34"/>
      <c r="AO7" s="34"/>
      <c r="AP7" s="34"/>
      <c r="AQ7" s="34"/>
      <c r="AR7" s="34"/>
      <c r="AS7" s="34"/>
      <c r="AT7" s="34"/>
      <c r="AU7" s="34"/>
    </row>
    <row r="8" spans="1:47" ht="15" customHeight="1">
      <c r="A8" s="34"/>
      <c r="B8" s="34" t="s">
        <v>2</v>
      </c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  <c r="AM8" s="34"/>
      <c r="AN8" s="34"/>
      <c r="AO8" s="34"/>
      <c r="AP8" s="34"/>
      <c r="AQ8" s="34"/>
      <c r="AR8" s="34"/>
      <c r="AS8" s="34"/>
      <c r="AT8" s="34"/>
      <c r="AU8" s="34"/>
    </row>
    <row r="9" spans="1:47" ht="15" customHeight="1">
      <c r="A9" s="34"/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34"/>
      <c r="AM9" s="34"/>
      <c r="AN9" s="34"/>
      <c r="AO9" s="34"/>
      <c r="AP9" s="34"/>
      <c r="AQ9" s="34"/>
      <c r="AR9" s="34"/>
      <c r="AS9" s="34"/>
      <c r="AT9" s="34"/>
      <c r="AU9" s="34"/>
    </row>
    <row r="10" spans="1:47" ht="15" customHeight="1">
      <c r="A10" s="34"/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34"/>
      <c r="AM10" s="34"/>
      <c r="AN10" s="34"/>
      <c r="AO10" s="34"/>
      <c r="AP10" s="34"/>
      <c r="AQ10" s="34"/>
      <c r="AR10" s="34"/>
      <c r="AS10" s="34"/>
      <c r="AT10" s="34"/>
      <c r="AU10" s="34"/>
    </row>
    <row r="11" spans="1:47" ht="15" customHeight="1">
      <c r="A11" s="34"/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  <c r="AM11" s="34"/>
      <c r="AN11" s="34"/>
      <c r="AO11" s="34"/>
      <c r="AP11" s="34"/>
      <c r="AQ11" s="34"/>
      <c r="AR11" s="34"/>
      <c r="AS11" s="34"/>
      <c r="AT11" s="34"/>
      <c r="AU11" s="34"/>
    </row>
    <row r="12" spans="1:47" ht="15" customHeight="1">
      <c r="A12" s="34"/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34"/>
      <c r="AO12" s="34"/>
      <c r="AP12" s="34"/>
      <c r="AQ12" s="34"/>
      <c r="AR12" s="34"/>
      <c r="AS12" s="34"/>
      <c r="AT12" s="34"/>
      <c r="AU12" s="34"/>
    </row>
    <row r="13" spans="1:47" ht="15" customHeight="1">
      <c r="A13" s="34"/>
      <c r="B13" s="38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4"/>
      <c r="AR13" s="34"/>
      <c r="AS13" s="34"/>
      <c r="AT13" s="34"/>
      <c r="AU13" s="34"/>
    </row>
    <row r="14" spans="1:47" ht="15" customHeight="1">
      <c r="A14" s="34"/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  <c r="AO14" s="34"/>
      <c r="AP14" s="34"/>
      <c r="AQ14" s="34"/>
      <c r="AR14" s="34"/>
      <c r="AS14" s="34"/>
      <c r="AT14" s="34"/>
      <c r="AU14" s="34"/>
    </row>
    <row r="15" spans="1:47" ht="15" customHeight="1">
      <c r="A15" s="34"/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34"/>
      <c r="AN15" s="34"/>
      <c r="AO15" s="34"/>
      <c r="AP15" s="34"/>
      <c r="AQ15" s="34"/>
      <c r="AR15" s="34"/>
      <c r="AS15" s="34"/>
      <c r="AT15" s="34"/>
      <c r="AU15" s="34"/>
    </row>
    <row r="16" spans="1:47" ht="15" customHeight="1">
      <c r="A16" s="34"/>
      <c r="B16" s="34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  <c r="AM16" s="34"/>
      <c r="AN16" s="34"/>
      <c r="AO16" s="34"/>
      <c r="AP16" s="34"/>
      <c r="AQ16" s="34"/>
      <c r="AR16" s="34"/>
      <c r="AS16" s="34"/>
      <c r="AT16" s="34"/>
      <c r="AU16" s="34"/>
    </row>
    <row r="17" spans="1:47" ht="15" customHeight="1">
      <c r="A17" s="34"/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4"/>
      <c r="AP17" s="34"/>
      <c r="AQ17" s="34"/>
      <c r="AR17" s="34"/>
      <c r="AS17" s="34"/>
      <c r="AT17" s="34"/>
      <c r="AU17" s="34"/>
    </row>
    <row r="18" spans="1:47" ht="15" customHeight="1">
      <c r="A18" s="34"/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34"/>
      <c r="AR18" s="34"/>
      <c r="AS18" s="34"/>
      <c r="AT18" s="34"/>
      <c r="AU18" s="34"/>
    </row>
    <row r="19" spans="1:47" ht="15" customHeight="1">
      <c r="A19" s="34"/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34"/>
      <c r="AN19" s="34"/>
      <c r="AO19" s="34"/>
      <c r="AP19" s="34"/>
      <c r="AQ19" s="34"/>
      <c r="AR19" s="34"/>
      <c r="AS19" s="34"/>
      <c r="AT19" s="34"/>
      <c r="AU19" s="34"/>
    </row>
    <row r="20" spans="1:47" ht="15" customHeight="1">
      <c r="A20" s="34"/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34"/>
      <c r="AN20" s="34"/>
      <c r="AO20" s="34"/>
      <c r="AP20" s="34"/>
      <c r="AQ20" s="34"/>
      <c r="AR20" s="34"/>
      <c r="AS20" s="34"/>
      <c r="AT20" s="34"/>
      <c r="AU20" s="34"/>
    </row>
    <row r="21" spans="1:47" ht="15" customHeight="1">
      <c r="A21" s="34"/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34"/>
      <c r="AQ21" s="34"/>
      <c r="AR21" s="34"/>
      <c r="AS21" s="34"/>
      <c r="AT21" s="34"/>
      <c r="AU21" s="34"/>
    </row>
    <row r="22" spans="1:47" ht="15" customHeight="1">
      <c r="A22" s="34"/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34"/>
      <c r="AO22" s="34"/>
      <c r="AP22" s="34"/>
      <c r="AQ22" s="34"/>
      <c r="AR22" s="34"/>
      <c r="AS22" s="34"/>
      <c r="AT22" s="34"/>
      <c r="AU22" s="34"/>
    </row>
    <row r="23" spans="1:47" ht="15" customHeight="1">
      <c r="A23" s="34"/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34"/>
      <c r="AP23" s="34"/>
      <c r="AQ23" s="34"/>
      <c r="AR23" s="34"/>
      <c r="AS23" s="34"/>
      <c r="AT23" s="34"/>
      <c r="AU23" s="34"/>
    </row>
    <row r="24" spans="1:47" ht="15" customHeight="1">
      <c r="A24" s="34"/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  <c r="AM24" s="34"/>
      <c r="AN24" s="34"/>
      <c r="AO24" s="34"/>
      <c r="AP24" s="34"/>
      <c r="AQ24" s="34"/>
      <c r="AR24" s="34"/>
      <c r="AS24" s="34"/>
      <c r="AT24" s="34"/>
      <c r="AU24" s="34"/>
    </row>
    <row r="25" spans="1:47" ht="15" customHeight="1">
      <c r="A25" s="34"/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34"/>
      <c r="AQ25" s="34"/>
      <c r="AR25" s="34"/>
      <c r="AS25" s="34"/>
      <c r="AT25" s="34"/>
      <c r="AU25" s="34"/>
    </row>
    <row r="26" spans="1:47" ht="15" customHeight="1">
      <c r="A26" s="34"/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  <c r="AM26" s="34"/>
      <c r="AN26" s="34"/>
      <c r="AO26" s="34"/>
      <c r="AP26" s="34"/>
      <c r="AQ26" s="34"/>
      <c r="AR26" s="34"/>
      <c r="AS26" s="34"/>
      <c r="AT26" s="34"/>
      <c r="AU26" s="34"/>
    </row>
    <row r="27" spans="1:47" ht="15" customHeight="1">
      <c r="A27" s="34"/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4"/>
      <c r="AQ27" s="34"/>
      <c r="AR27" s="34"/>
      <c r="AS27" s="34"/>
      <c r="AT27" s="34"/>
      <c r="AU27" s="34"/>
    </row>
    <row r="28" spans="1:47" ht="15" customHeight="1">
      <c r="A28" s="34"/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</row>
    <row r="29" spans="1:47" ht="15" customHeight="1">
      <c r="A29" s="34"/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4"/>
      <c r="AR29" s="34"/>
      <c r="AS29" s="34"/>
      <c r="AT29" s="34"/>
      <c r="AU29" s="34"/>
    </row>
    <row r="30" spans="1:47" ht="15" customHeight="1">
      <c r="A30" s="34"/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4"/>
      <c r="AQ30" s="34"/>
      <c r="AR30" s="34"/>
      <c r="AS30" s="34"/>
      <c r="AT30" s="34"/>
      <c r="AU30" s="34"/>
    </row>
    <row r="31" spans="1:47" ht="15" customHeight="1">
      <c r="A31" s="34"/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</row>
    <row r="32" spans="1:47" ht="15" customHeight="1">
      <c r="A32" s="34"/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  <c r="AM32" s="34"/>
      <c r="AN32" s="34"/>
      <c r="AO32" s="34"/>
      <c r="AP32" s="34"/>
      <c r="AQ32" s="34"/>
      <c r="AR32" s="34"/>
      <c r="AS32" s="34"/>
      <c r="AT32" s="34"/>
      <c r="AU32" s="34"/>
    </row>
    <row r="33" spans="1:47" ht="15" customHeight="1">
      <c r="A33" s="34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34"/>
      <c r="AN33" s="34"/>
      <c r="AO33" s="34"/>
      <c r="AP33" s="34"/>
      <c r="AQ33" s="34"/>
      <c r="AR33" s="34"/>
      <c r="AS33" s="34"/>
      <c r="AT33" s="34"/>
      <c r="AU33" s="34"/>
    </row>
    <row r="34" spans="1:47" ht="15" customHeight="1">
      <c r="A34" s="34"/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34"/>
    </row>
    <row r="35" spans="1:47" ht="15" customHeight="1">
      <c r="A35" s="34"/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4"/>
      <c r="AJ35" s="34"/>
      <c r="AK35" s="34"/>
      <c r="AL35" s="34"/>
      <c r="AM35" s="34"/>
      <c r="AN35" s="34"/>
      <c r="AO35" s="34"/>
      <c r="AP35" s="34"/>
      <c r="AQ35" s="34"/>
      <c r="AR35" s="34"/>
      <c r="AS35" s="34"/>
      <c r="AT35" s="34"/>
      <c r="AU35" s="34"/>
    </row>
    <row r="36" spans="1:47" ht="15" customHeight="1">
      <c r="A36" s="34"/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</row>
    <row r="37" spans="1:47" ht="15" customHeight="1">
      <c r="A37" s="34"/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34"/>
      <c r="AS37" s="34"/>
      <c r="AT37" s="34"/>
      <c r="AU37" s="34"/>
    </row>
    <row r="38" spans="1:47" ht="15" customHeight="1">
      <c r="A38" s="34"/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4"/>
      <c r="AK38" s="34"/>
      <c r="AL38" s="34"/>
      <c r="AM38" s="34"/>
      <c r="AN38" s="34"/>
      <c r="AO38" s="34"/>
      <c r="AP38" s="34"/>
      <c r="AQ38" s="34"/>
      <c r="AR38" s="34"/>
      <c r="AS38" s="34"/>
      <c r="AT38" s="34"/>
      <c r="AU38" s="34"/>
    </row>
    <row r="39" spans="1:47" ht="15" customHeight="1">
      <c r="A39" s="34"/>
      <c r="B39" s="34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4"/>
      <c r="AG39" s="34"/>
      <c r="AH39" s="34"/>
      <c r="AI39" s="34"/>
      <c r="AJ39" s="34"/>
      <c r="AK39" s="34"/>
      <c r="AL39" s="34"/>
      <c r="AM39" s="34"/>
      <c r="AN39" s="34"/>
      <c r="AO39" s="34"/>
      <c r="AP39" s="34"/>
      <c r="AQ39" s="34"/>
      <c r="AR39" s="34"/>
      <c r="AS39" s="34"/>
      <c r="AT39" s="34"/>
      <c r="AU39" s="34"/>
    </row>
    <row r="40" spans="1:47" ht="15" customHeight="1">
      <c r="A40" s="34"/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  <c r="AH40" s="34"/>
      <c r="AI40" s="34"/>
      <c r="AJ40" s="34"/>
      <c r="AK40" s="34"/>
      <c r="AL40" s="34"/>
      <c r="AM40" s="34"/>
      <c r="AN40" s="34"/>
      <c r="AO40" s="34"/>
      <c r="AP40" s="34"/>
      <c r="AQ40" s="34"/>
      <c r="AR40" s="34"/>
      <c r="AS40" s="34"/>
      <c r="AT40" s="34"/>
      <c r="AU40" s="34"/>
    </row>
    <row r="41" spans="1:47" ht="15" customHeight="1">
      <c r="A41" s="34"/>
      <c r="B41" s="34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  <c r="AJ41" s="34"/>
      <c r="AK41" s="34"/>
      <c r="AL41" s="34"/>
      <c r="AM41" s="34"/>
      <c r="AN41" s="34"/>
      <c r="AO41" s="34"/>
      <c r="AP41" s="34"/>
      <c r="AQ41" s="34"/>
      <c r="AR41" s="34"/>
      <c r="AS41" s="34"/>
      <c r="AT41" s="34"/>
      <c r="AU41" s="34"/>
    </row>
    <row r="42" spans="1:47" ht="15" customHeight="1">
      <c r="A42" s="34"/>
      <c r="B42" s="34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4"/>
      <c r="AK42" s="34"/>
      <c r="AL42" s="34"/>
      <c r="AM42" s="34"/>
      <c r="AN42" s="34"/>
      <c r="AO42" s="34"/>
      <c r="AP42" s="34"/>
      <c r="AQ42" s="34"/>
      <c r="AR42" s="34"/>
      <c r="AS42" s="34"/>
      <c r="AT42" s="34"/>
      <c r="AU42" s="34"/>
    </row>
    <row r="43" spans="1:47" ht="15" customHeight="1">
      <c r="A43" s="34"/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34"/>
      <c r="AS43" s="34"/>
      <c r="AT43" s="34"/>
      <c r="AU43" s="34"/>
    </row>
    <row r="44" spans="1:47" ht="15" customHeight="1">
      <c r="A44" s="34"/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34"/>
      <c r="AK44" s="34"/>
      <c r="AL44" s="34"/>
      <c r="AM44" s="34"/>
      <c r="AN44" s="34"/>
      <c r="AO44" s="34"/>
      <c r="AP44" s="34"/>
      <c r="AQ44" s="34"/>
      <c r="AR44" s="34"/>
      <c r="AS44" s="34"/>
      <c r="AT44" s="34"/>
      <c r="AU44" s="34"/>
    </row>
    <row r="45" spans="1:47" ht="15" customHeight="1">
      <c r="A45" s="34"/>
      <c r="B45" s="34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4"/>
      <c r="AH45" s="34"/>
      <c r="AI45" s="34"/>
      <c r="AJ45" s="34"/>
      <c r="AK45" s="34"/>
      <c r="AL45" s="34"/>
      <c r="AM45" s="34"/>
      <c r="AN45" s="34"/>
      <c r="AO45" s="34"/>
      <c r="AP45" s="34"/>
      <c r="AQ45" s="34"/>
      <c r="AR45" s="34"/>
      <c r="AS45" s="34"/>
      <c r="AT45" s="34"/>
      <c r="AU45" s="34"/>
    </row>
    <row r="46" spans="1:47" ht="15" customHeight="1">
      <c r="A46" s="34"/>
      <c r="B46" s="34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34"/>
      <c r="AH46" s="34"/>
      <c r="AI46" s="34"/>
      <c r="AJ46" s="34"/>
      <c r="AK46" s="34"/>
      <c r="AL46" s="34"/>
      <c r="AM46" s="34"/>
      <c r="AN46" s="34"/>
      <c r="AO46" s="34"/>
      <c r="AP46" s="34"/>
      <c r="AQ46" s="34"/>
      <c r="AR46" s="34"/>
      <c r="AS46" s="34"/>
      <c r="AT46" s="34"/>
      <c r="AU46" s="34"/>
    </row>
    <row r="47" spans="1:47" ht="15" customHeight="1">
      <c r="A47" s="34"/>
      <c r="B47" s="34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34"/>
      <c r="AJ47" s="34"/>
      <c r="AK47" s="34"/>
      <c r="AL47" s="34"/>
      <c r="AM47" s="34"/>
      <c r="AN47" s="34"/>
      <c r="AO47" s="34"/>
      <c r="AP47" s="34"/>
      <c r="AQ47" s="34"/>
      <c r="AR47" s="34"/>
      <c r="AS47" s="34"/>
      <c r="AT47" s="34"/>
      <c r="AU47" s="34"/>
    </row>
    <row r="48" spans="1:47" ht="15" customHeight="1">
      <c r="A48" s="34"/>
      <c r="B48" s="34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4"/>
      <c r="AJ48" s="34"/>
      <c r="AK48" s="34"/>
      <c r="AL48" s="34"/>
      <c r="AM48" s="34"/>
      <c r="AN48" s="34"/>
      <c r="AO48" s="34"/>
      <c r="AP48" s="34"/>
      <c r="AQ48" s="34"/>
      <c r="AR48" s="34"/>
      <c r="AS48" s="34"/>
      <c r="AT48" s="34"/>
      <c r="AU48" s="34"/>
    </row>
    <row r="49" spans="1:47" ht="15" customHeight="1">
      <c r="A49" s="34"/>
      <c r="B49" s="34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  <c r="AE49" s="34"/>
      <c r="AF49" s="34"/>
      <c r="AG49" s="34"/>
      <c r="AH49" s="34"/>
      <c r="AI49" s="34"/>
      <c r="AJ49" s="34"/>
      <c r="AK49" s="34"/>
      <c r="AL49" s="34"/>
      <c r="AM49" s="34"/>
      <c r="AN49" s="34"/>
      <c r="AO49" s="34"/>
      <c r="AP49" s="34"/>
      <c r="AQ49" s="34"/>
      <c r="AR49" s="34"/>
      <c r="AS49" s="34"/>
      <c r="AT49" s="34"/>
      <c r="AU49" s="34"/>
    </row>
    <row r="50" spans="1:47" ht="15" customHeight="1">
      <c r="A50" s="34"/>
      <c r="B50" s="34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</row>
    <row r="51" spans="1:47" ht="15" customHeight="1">
      <c r="A51" s="34"/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34"/>
      <c r="AE51" s="34"/>
      <c r="AF51" s="34"/>
      <c r="AG51" s="34"/>
      <c r="AH51" s="34"/>
      <c r="AI51" s="34"/>
      <c r="AJ51" s="34"/>
      <c r="AK51" s="34"/>
      <c r="AL51" s="34"/>
      <c r="AM51" s="34"/>
      <c r="AN51" s="34"/>
      <c r="AO51" s="34"/>
      <c r="AP51" s="34"/>
      <c r="AQ51" s="34"/>
      <c r="AR51" s="34"/>
      <c r="AS51" s="34"/>
      <c r="AT51" s="34"/>
      <c r="AU51" s="34"/>
    </row>
    <row r="52" spans="1:47" ht="15" customHeight="1">
      <c r="A52" s="34"/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  <c r="AF52" s="34"/>
      <c r="AG52" s="34"/>
      <c r="AH52" s="34"/>
      <c r="AI52" s="34"/>
      <c r="AJ52" s="34"/>
      <c r="AK52" s="34"/>
      <c r="AL52" s="34"/>
      <c r="AM52" s="34"/>
      <c r="AN52" s="34"/>
      <c r="AO52" s="34"/>
      <c r="AP52" s="34"/>
      <c r="AQ52" s="34"/>
      <c r="AR52" s="34"/>
      <c r="AS52" s="34"/>
      <c r="AT52" s="34"/>
      <c r="AU52" s="34"/>
    </row>
    <row r="53" spans="1:47" ht="15" customHeight="1">
      <c r="A53" s="34"/>
      <c r="B53" s="34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34"/>
      <c r="AK53" s="34"/>
      <c r="AL53" s="34"/>
      <c r="AM53" s="34"/>
      <c r="AN53" s="34"/>
      <c r="AO53" s="34"/>
      <c r="AP53" s="34"/>
      <c r="AQ53" s="34"/>
      <c r="AR53" s="34"/>
      <c r="AS53" s="34"/>
      <c r="AT53" s="34"/>
      <c r="AU53" s="34"/>
    </row>
    <row r="54" spans="1:47" ht="15" customHeight="1">
      <c r="A54" s="34"/>
      <c r="B54" s="34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34"/>
      <c r="AL54" s="34"/>
      <c r="AM54" s="34"/>
      <c r="AN54" s="34"/>
      <c r="AO54" s="34"/>
      <c r="AP54" s="34"/>
      <c r="AQ54" s="34"/>
      <c r="AR54" s="34"/>
      <c r="AS54" s="34"/>
      <c r="AT54" s="34"/>
      <c r="AU54" s="34"/>
    </row>
    <row r="55" spans="1:47" ht="15" customHeight="1">
      <c r="A55" s="34"/>
      <c r="B55" s="34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  <c r="AO55" s="34"/>
      <c r="AP55" s="34"/>
      <c r="AQ55" s="34"/>
      <c r="AR55" s="34"/>
      <c r="AS55" s="34"/>
      <c r="AT55" s="34"/>
      <c r="AU55" s="34"/>
    </row>
    <row r="56" spans="1:47" ht="15" customHeight="1">
      <c r="A56" s="34"/>
      <c r="B56" s="34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34"/>
      <c r="AA56" s="34"/>
      <c r="AB56" s="34"/>
      <c r="AC56" s="34"/>
      <c r="AD56" s="34"/>
      <c r="AE56" s="34"/>
      <c r="AF56" s="34"/>
      <c r="AG56" s="34"/>
      <c r="AH56" s="34"/>
      <c r="AI56" s="34"/>
      <c r="AJ56" s="34"/>
      <c r="AK56" s="34"/>
      <c r="AL56" s="34"/>
      <c r="AM56" s="34"/>
      <c r="AN56" s="34"/>
      <c r="AO56" s="34"/>
      <c r="AP56" s="34"/>
      <c r="AQ56" s="34"/>
      <c r="AR56" s="34"/>
      <c r="AS56" s="34"/>
      <c r="AT56" s="34"/>
      <c r="AU56" s="34"/>
    </row>
    <row r="57" spans="1:47" ht="15" customHeight="1">
      <c r="A57" s="34"/>
      <c r="B57" s="34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</row>
    <row r="58" spans="1:47" ht="15" customHeight="1">
      <c r="A58" s="34"/>
      <c r="B58" s="34"/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4"/>
      <c r="U58" s="34"/>
      <c r="V58" s="34"/>
      <c r="W58" s="34"/>
      <c r="X58" s="34"/>
      <c r="Y58" s="34"/>
      <c r="Z58" s="34"/>
      <c r="AA58" s="34"/>
      <c r="AB58" s="34"/>
      <c r="AC58" s="34"/>
      <c r="AD58" s="34"/>
      <c r="AE58" s="34"/>
      <c r="AF58" s="34"/>
      <c r="AG58" s="34"/>
      <c r="AH58" s="34"/>
      <c r="AI58" s="34"/>
      <c r="AJ58" s="34"/>
      <c r="AK58" s="34"/>
      <c r="AL58" s="34"/>
      <c r="AM58" s="34"/>
      <c r="AN58" s="34"/>
      <c r="AO58" s="34"/>
      <c r="AP58" s="34"/>
      <c r="AQ58" s="34"/>
      <c r="AR58" s="34"/>
      <c r="AS58" s="34"/>
      <c r="AT58" s="34"/>
      <c r="AU58" s="34"/>
    </row>
    <row r="59" spans="1:47" ht="15" customHeight="1">
      <c r="A59" s="34"/>
      <c r="B59" s="34"/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34"/>
      <c r="AA59" s="34"/>
      <c r="AB59" s="34"/>
      <c r="AC59" s="34"/>
      <c r="AD59" s="34"/>
      <c r="AE59" s="34"/>
      <c r="AF59" s="34"/>
      <c r="AG59" s="34"/>
      <c r="AH59" s="34"/>
      <c r="AI59" s="34"/>
      <c r="AJ59" s="34"/>
      <c r="AK59" s="34"/>
      <c r="AL59" s="34"/>
      <c r="AM59" s="34"/>
      <c r="AN59" s="34"/>
      <c r="AO59" s="34"/>
      <c r="AP59" s="34"/>
      <c r="AQ59" s="34"/>
      <c r="AR59" s="34"/>
      <c r="AS59" s="34"/>
      <c r="AT59" s="34"/>
      <c r="AU59" s="34"/>
    </row>
    <row r="60" spans="1:47" ht="15" customHeight="1">
      <c r="A60" s="34"/>
      <c r="B60" s="34"/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34"/>
      <c r="AA60" s="34"/>
      <c r="AB60" s="34"/>
      <c r="AC60" s="34"/>
      <c r="AD60" s="34"/>
      <c r="AE60" s="34"/>
      <c r="AF60" s="34"/>
      <c r="AG60" s="34"/>
      <c r="AH60" s="34"/>
      <c r="AI60" s="34"/>
      <c r="AJ60" s="34"/>
      <c r="AK60" s="34"/>
      <c r="AL60" s="34"/>
      <c r="AM60" s="34"/>
      <c r="AN60" s="34"/>
      <c r="AO60" s="34"/>
      <c r="AP60" s="34"/>
      <c r="AQ60" s="34"/>
      <c r="AR60" s="34"/>
      <c r="AS60" s="34"/>
      <c r="AT60" s="34"/>
      <c r="AU60" s="34"/>
    </row>
    <row r="61" spans="1:47" ht="15" customHeight="1">
      <c r="A61" s="34"/>
      <c r="B61" s="34"/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  <c r="AF61" s="34"/>
      <c r="AG61" s="34"/>
      <c r="AH61" s="34"/>
      <c r="AI61" s="34"/>
      <c r="AJ61" s="34"/>
      <c r="AK61" s="34"/>
      <c r="AL61" s="34"/>
      <c r="AM61" s="34"/>
      <c r="AN61" s="34"/>
      <c r="AO61" s="34"/>
      <c r="AP61" s="34"/>
      <c r="AQ61" s="34"/>
      <c r="AR61" s="34"/>
      <c r="AS61" s="34"/>
      <c r="AT61" s="34"/>
      <c r="AU61" s="34"/>
    </row>
    <row r="62" spans="1:47" ht="15" customHeight="1">
      <c r="A62" s="34"/>
      <c r="B62" s="34"/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34"/>
      <c r="AA62" s="34"/>
      <c r="AB62" s="34"/>
      <c r="AC62" s="34"/>
      <c r="AD62" s="34"/>
      <c r="AE62" s="34"/>
      <c r="AF62" s="34"/>
      <c r="AG62" s="34"/>
      <c r="AH62" s="34"/>
      <c r="AI62" s="34"/>
      <c r="AJ62" s="34"/>
      <c r="AK62" s="34"/>
      <c r="AL62" s="34"/>
      <c r="AM62" s="34"/>
      <c r="AN62" s="34"/>
      <c r="AO62" s="34"/>
      <c r="AP62" s="34"/>
      <c r="AQ62" s="34"/>
      <c r="AR62" s="34"/>
      <c r="AS62" s="34"/>
      <c r="AT62" s="34"/>
      <c r="AU62" s="34"/>
    </row>
    <row r="63" spans="1:47" ht="15" customHeight="1">
      <c r="A63" s="34"/>
      <c r="B63" s="34"/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4"/>
      <c r="Z63" s="34"/>
      <c r="AA63" s="34"/>
      <c r="AB63" s="34"/>
      <c r="AC63" s="34"/>
      <c r="AD63" s="34"/>
      <c r="AE63" s="34"/>
      <c r="AF63" s="34"/>
      <c r="AG63" s="34"/>
      <c r="AH63" s="34"/>
      <c r="AI63" s="34"/>
      <c r="AJ63" s="34"/>
      <c r="AK63" s="34"/>
      <c r="AL63" s="34"/>
      <c r="AM63" s="34"/>
      <c r="AN63" s="34"/>
      <c r="AO63" s="34"/>
      <c r="AP63" s="34"/>
      <c r="AQ63" s="34"/>
      <c r="AR63" s="34"/>
      <c r="AS63" s="34"/>
      <c r="AT63" s="34"/>
      <c r="AU63" s="34"/>
    </row>
    <row r="64" spans="1:47" ht="15" customHeight="1">
      <c r="A64" s="34"/>
      <c r="B64" s="34"/>
      <c r="C64" s="34"/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34"/>
      <c r="O64" s="34"/>
      <c r="P64" s="34"/>
      <c r="Q64" s="34"/>
      <c r="R64" s="34"/>
      <c r="S64" s="34"/>
      <c r="T64" s="34"/>
      <c r="U64" s="34"/>
      <c r="V64" s="34"/>
      <c r="W64" s="34"/>
      <c r="X64" s="34"/>
      <c r="Y64" s="34"/>
      <c r="Z64" s="34"/>
      <c r="AA64" s="34"/>
      <c r="AB64" s="34"/>
      <c r="AC64" s="34"/>
      <c r="AD64" s="34"/>
      <c r="AE64" s="34"/>
      <c r="AF64" s="34"/>
      <c r="AG64" s="34"/>
      <c r="AH64" s="34"/>
      <c r="AI64" s="34"/>
      <c r="AJ64" s="34"/>
      <c r="AK64" s="34"/>
      <c r="AL64" s="34"/>
      <c r="AM64" s="34"/>
      <c r="AN64" s="34"/>
      <c r="AO64" s="34"/>
      <c r="AP64" s="34"/>
      <c r="AQ64" s="34"/>
      <c r="AR64" s="34"/>
      <c r="AS64" s="34"/>
      <c r="AT64" s="34"/>
      <c r="AU64" s="34"/>
    </row>
    <row r="65" spans="1:47" ht="15" customHeight="1">
      <c r="A65" s="34"/>
      <c r="B65" s="34"/>
      <c r="C65" s="34"/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34"/>
      <c r="Q65" s="34"/>
      <c r="R65" s="34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  <c r="AF65" s="34"/>
      <c r="AG65" s="34"/>
      <c r="AH65" s="34"/>
      <c r="AI65" s="34"/>
      <c r="AJ65" s="34"/>
      <c r="AK65" s="34"/>
      <c r="AL65" s="34"/>
      <c r="AM65" s="34"/>
      <c r="AN65" s="34"/>
      <c r="AO65" s="34"/>
      <c r="AP65" s="34"/>
      <c r="AQ65" s="34"/>
      <c r="AR65" s="34"/>
      <c r="AS65" s="34"/>
      <c r="AT65" s="34"/>
      <c r="AU65" s="34"/>
    </row>
    <row r="66" spans="1:47" ht="15" customHeight="1">
      <c r="A66" s="34"/>
      <c r="B66" s="34"/>
      <c r="C66" s="34"/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4"/>
      <c r="Z66" s="34"/>
      <c r="AA66" s="34"/>
      <c r="AB66" s="34"/>
      <c r="AC66" s="34"/>
      <c r="AD66" s="34"/>
      <c r="AE66" s="34"/>
      <c r="AF66" s="34"/>
      <c r="AG66" s="34"/>
      <c r="AH66" s="34"/>
      <c r="AI66" s="34"/>
      <c r="AJ66" s="34"/>
      <c r="AK66" s="34"/>
      <c r="AL66" s="34"/>
      <c r="AM66" s="34"/>
      <c r="AN66" s="34"/>
      <c r="AO66" s="34"/>
      <c r="AP66" s="34"/>
      <c r="AQ66" s="34"/>
      <c r="AR66" s="34"/>
      <c r="AS66" s="34"/>
      <c r="AT66" s="34"/>
      <c r="AU66" s="34"/>
    </row>
    <row r="67" spans="1:47" ht="15" customHeight="1">
      <c r="A67" s="34"/>
      <c r="B67" s="34"/>
      <c r="C67" s="34"/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34"/>
      <c r="W67" s="34"/>
      <c r="X67" s="34"/>
      <c r="Y67" s="34"/>
      <c r="Z67" s="34"/>
      <c r="AA67" s="34"/>
      <c r="AB67" s="34"/>
      <c r="AC67" s="34"/>
      <c r="AD67" s="34"/>
      <c r="AE67" s="34"/>
      <c r="AF67" s="34"/>
      <c r="AG67" s="34"/>
      <c r="AH67" s="34"/>
      <c r="AI67" s="34"/>
      <c r="AJ67" s="34"/>
      <c r="AK67" s="34"/>
      <c r="AL67" s="34"/>
      <c r="AM67" s="34"/>
      <c r="AN67" s="34"/>
      <c r="AO67" s="34"/>
      <c r="AP67" s="34"/>
      <c r="AQ67" s="34"/>
      <c r="AR67" s="34"/>
      <c r="AS67" s="34"/>
      <c r="AT67" s="34"/>
      <c r="AU67" s="34"/>
    </row>
    <row r="68" spans="1:47" ht="15" customHeight="1">
      <c r="A68" s="34"/>
      <c r="B68" s="34"/>
      <c r="C68" s="34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  <c r="Q68" s="34"/>
      <c r="R68" s="34"/>
      <c r="S68" s="34"/>
      <c r="T68" s="34"/>
      <c r="U68" s="34"/>
      <c r="V68" s="34"/>
      <c r="W68" s="34"/>
      <c r="X68" s="34"/>
      <c r="Y68" s="34"/>
      <c r="Z68" s="34"/>
      <c r="AA68" s="34"/>
      <c r="AB68" s="34"/>
      <c r="AC68" s="34"/>
      <c r="AD68" s="34"/>
      <c r="AE68" s="34"/>
      <c r="AF68" s="34"/>
      <c r="AG68" s="34"/>
      <c r="AH68" s="34"/>
      <c r="AI68" s="34"/>
      <c r="AJ68" s="34"/>
      <c r="AK68" s="34"/>
      <c r="AL68" s="34"/>
      <c r="AM68" s="34"/>
      <c r="AN68" s="34"/>
      <c r="AO68" s="34"/>
      <c r="AP68" s="34"/>
      <c r="AQ68" s="34"/>
      <c r="AR68" s="34"/>
      <c r="AS68" s="34"/>
      <c r="AT68" s="34"/>
      <c r="AU68" s="34"/>
    </row>
    <row r="69" spans="1:47" ht="15" customHeight="1">
      <c r="A69" s="34"/>
      <c r="B69" s="34"/>
      <c r="C69" s="34"/>
      <c r="D69" s="34"/>
      <c r="E69" s="34"/>
      <c r="F69" s="34"/>
      <c r="G69" s="34"/>
      <c r="H69" s="34"/>
      <c r="I69" s="34"/>
      <c r="J69" s="34"/>
      <c r="K69" s="34"/>
      <c r="L69" s="34"/>
      <c r="M69" s="34"/>
      <c r="N69" s="34"/>
      <c r="O69" s="34"/>
      <c r="P69" s="34"/>
      <c r="Q69" s="34"/>
      <c r="R69" s="34"/>
      <c r="S69" s="34"/>
      <c r="T69" s="34"/>
      <c r="U69" s="34"/>
      <c r="V69" s="34"/>
      <c r="W69" s="34"/>
      <c r="X69" s="34"/>
      <c r="Y69" s="34"/>
      <c r="Z69" s="34"/>
      <c r="AA69" s="34"/>
      <c r="AB69" s="34"/>
      <c r="AC69" s="34"/>
      <c r="AD69" s="34"/>
      <c r="AE69" s="34"/>
      <c r="AF69" s="34"/>
      <c r="AG69" s="34"/>
      <c r="AH69" s="34"/>
      <c r="AI69" s="34"/>
      <c r="AJ69" s="34"/>
      <c r="AK69" s="34"/>
      <c r="AL69" s="34"/>
      <c r="AM69" s="34"/>
      <c r="AN69" s="34"/>
      <c r="AO69" s="34"/>
      <c r="AP69" s="34"/>
      <c r="AQ69" s="34"/>
      <c r="AR69" s="34"/>
      <c r="AS69" s="34"/>
      <c r="AT69" s="34"/>
      <c r="AU69" s="34"/>
    </row>
    <row r="70" spans="1:47" ht="15" customHeight="1">
      <c r="A70" s="34"/>
      <c r="B70" s="34"/>
      <c r="C70" s="34"/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34"/>
      <c r="Q70" s="34"/>
      <c r="R70" s="34"/>
      <c r="S70" s="34"/>
      <c r="T70" s="34"/>
      <c r="U70" s="34"/>
      <c r="V70" s="34"/>
      <c r="W70" s="34"/>
      <c r="X70" s="34"/>
      <c r="Y70" s="34"/>
      <c r="Z70" s="34"/>
      <c r="AA70" s="34"/>
      <c r="AB70" s="34"/>
      <c r="AC70" s="34"/>
      <c r="AD70" s="34"/>
      <c r="AE70" s="34"/>
      <c r="AF70" s="34"/>
      <c r="AG70" s="34"/>
      <c r="AH70" s="34"/>
      <c r="AI70" s="34"/>
      <c r="AJ70" s="34"/>
      <c r="AK70" s="34"/>
      <c r="AL70" s="34"/>
      <c r="AM70" s="34"/>
      <c r="AN70" s="34"/>
      <c r="AO70" s="34"/>
      <c r="AP70" s="34"/>
      <c r="AQ70" s="34"/>
      <c r="AR70" s="34"/>
      <c r="AS70" s="34"/>
      <c r="AT70" s="34"/>
      <c r="AU70" s="34"/>
    </row>
    <row r="71" spans="1:47" ht="15" customHeight="1">
      <c r="A71" s="34"/>
      <c r="B71" s="34"/>
      <c r="C71" s="34"/>
      <c r="D71" s="34"/>
      <c r="E71" s="34"/>
      <c r="F71" s="34"/>
      <c r="G71" s="34"/>
      <c r="H71" s="34"/>
      <c r="I71" s="34"/>
      <c r="J71" s="34"/>
      <c r="K71" s="34"/>
      <c r="L71" s="34"/>
      <c r="M71" s="34"/>
      <c r="N71" s="34"/>
      <c r="O71" s="34"/>
      <c r="P71" s="34"/>
      <c r="Q71" s="34"/>
      <c r="R71" s="34"/>
      <c r="S71" s="34"/>
      <c r="T71" s="34"/>
      <c r="U71" s="34"/>
      <c r="V71" s="34"/>
      <c r="W71" s="34"/>
      <c r="X71" s="34"/>
      <c r="Y71" s="34"/>
      <c r="Z71" s="34"/>
      <c r="AA71" s="34"/>
      <c r="AB71" s="34"/>
      <c r="AC71" s="34"/>
      <c r="AD71" s="34"/>
      <c r="AE71" s="34"/>
      <c r="AF71" s="34"/>
      <c r="AG71" s="34"/>
      <c r="AH71" s="34"/>
      <c r="AI71" s="34"/>
      <c r="AJ71" s="34"/>
      <c r="AK71" s="34"/>
      <c r="AL71" s="34"/>
      <c r="AM71" s="34"/>
      <c r="AN71" s="34"/>
      <c r="AO71" s="34"/>
      <c r="AP71" s="34"/>
      <c r="AQ71" s="34"/>
      <c r="AR71" s="34"/>
      <c r="AS71" s="34"/>
      <c r="AT71" s="34"/>
      <c r="AU71" s="34"/>
    </row>
    <row r="72" spans="1:47" ht="15" customHeight="1">
      <c r="A72" s="34"/>
      <c r="B72" s="34"/>
      <c r="C72" s="34"/>
      <c r="D72" s="34"/>
      <c r="E72" s="34"/>
      <c r="F72" s="34"/>
      <c r="G72" s="34"/>
      <c r="H72" s="34"/>
      <c r="I72" s="34"/>
      <c r="J72" s="34"/>
      <c r="K72" s="34"/>
      <c r="L72" s="34"/>
      <c r="M72" s="34"/>
      <c r="N72" s="34"/>
      <c r="O72" s="34"/>
      <c r="P72" s="34"/>
      <c r="Q72" s="34"/>
      <c r="R72" s="34"/>
      <c r="S72" s="34"/>
      <c r="T72" s="34"/>
      <c r="U72" s="34"/>
      <c r="V72" s="34"/>
      <c r="W72" s="34"/>
      <c r="X72" s="34"/>
      <c r="Y72" s="34"/>
      <c r="Z72" s="34"/>
      <c r="AA72" s="34"/>
      <c r="AB72" s="34"/>
      <c r="AC72" s="34"/>
      <c r="AD72" s="34"/>
      <c r="AE72" s="34"/>
      <c r="AF72" s="34"/>
      <c r="AG72" s="34"/>
      <c r="AH72" s="34"/>
      <c r="AI72" s="34"/>
      <c r="AJ72" s="34"/>
      <c r="AK72" s="34"/>
      <c r="AL72" s="34"/>
      <c r="AM72" s="34"/>
      <c r="AN72" s="34"/>
      <c r="AO72" s="34"/>
      <c r="AP72" s="34"/>
      <c r="AQ72" s="34"/>
      <c r="AR72" s="34"/>
      <c r="AS72" s="34"/>
      <c r="AT72" s="34"/>
      <c r="AU72" s="34"/>
    </row>
    <row r="73" spans="1:47" ht="15" customHeight="1">
      <c r="A73" s="34"/>
      <c r="B73" s="34"/>
      <c r="C73" s="34"/>
      <c r="D73" s="34"/>
      <c r="E73" s="34"/>
      <c r="F73" s="34"/>
      <c r="G73" s="34"/>
      <c r="H73" s="34"/>
      <c r="I73" s="34"/>
      <c r="J73" s="34"/>
      <c r="K73" s="34"/>
      <c r="L73" s="34"/>
      <c r="M73" s="34"/>
      <c r="N73" s="34"/>
      <c r="O73" s="34"/>
      <c r="P73" s="34"/>
      <c r="Q73" s="34"/>
      <c r="R73" s="34"/>
      <c r="S73" s="34"/>
      <c r="T73" s="34"/>
      <c r="U73" s="34"/>
      <c r="V73" s="34"/>
      <c r="W73" s="34"/>
      <c r="X73" s="34"/>
      <c r="Y73" s="34"/>
      <c r="Z73" s="34"/>
      <c r="AA73" s="34"/>
      <c r="AB73" s="34"/>
      <c r="AC73" s="34"/>
      <c r="AD73" s="34"/>
      <c r="AE73" s="34"/>
      <c r="AF73" s="34"/>
      <c r="AG73" s="34"/>
      <c r="AH73" s="34"/>
      <c r="AI73" s="34"/>
      <c r="AJ73" s="34"/>
      <c r="AK73" s="34"/>
      <c r="AL73" s="34"/>
      <c r="AM73" s="34"/>
      <c r="AN73" s="34"/>
      <c r="AO73" s="34"/>
      <c r="AP73" s="34"/>
      <c r="AQ73" s="34"/>
      <c r="AR73" s="34"/>
      <c r="AS73" s="34"/>
      <c r="AT73" s="34"/>
      <c r="AU73" s="34"/>
    </row>
    <row r="74" spans="1:47" ht="15" customHeight="1">
      <c r="A74" s="34"/>
      <c r="B74" s="34"/>
      <c r="C74" s="34"/>
      <c r="D74" s="34"/>
      <c r="E74" s="34"/>
      <c r="F74" s="34"/>
      <c r="G74" s="34"/>
      <c r="H74" s="34"/>
      <c r="I74" s="34"/>
      <c r="J74" s="34"/>
      <c r="K74" s="34"/>
      <c r="L74" s="34"/>
      <c r="M74" s="34"/>
      <c r="N74" s="34"/>
      <c r="O74" s="34"/>
      <c r="P74" s="34"/>
      <c r="Q74" s="34"/>
      <c r="R74" s="34"/>
      <c r="S74" s="34"/>
      <c r="T74" s="34"/>
      <c r="U74" s="34"/>
      <c r="V74" s="34"/>
      <c r="W74" s="34"/>
      <c r="X74" s="34"/>
      <c r="Y74" s="34"/>
      <c r="Z74" s="34"/>
      <c r="AA74" s="34"/>
      <c r="AB74" s="34"/>
      <c r="AC74" s="34"/>
      <c r="AD74" s="34"/>
      <c r="AE74" s="34"/>
      <c r="AF74" s="34"/>
      <c r="AG74" s="34"/>
      <c r="AH74" s="34"/>
      <c r="AI74" s="34"/>
      <c r="AJ74" s="34"/>
      <c r="AK74" s="34"/>
      <c r="AL74" s="34"/>
      <c r="AM74" s="34"/>
      <c r="AN74" s="34"/>
      <c r="AO74" s="34"/>
      <c r="AP74" s="34"/>
      <c r="AQ74" s="34"/>
      <c r="AR74" s="34"/>
      <c r="AS74" s="34"/>
      <c r="AT74" s="34"/>
      <c r="AU74" s="34"/>
    </row>
    <row r="75" spans="1:47" ht="15" customHeight="1">
      <c r="A75" s="34"/>
      <c r="B75" s="34"/>
      <c r="C75" s="34"/>
      <c r="D75" s="34"/>
      <c r="E75" s="34"/>
      <c r="F75" s="34"/>
      <c r="G75" s="34"/>
      <c r="H75" s="34"/>
      <c r="I75" s="34"/>
      <c r="J75" s="34"/>
      <c r="K75" s="34"/>
      <c r="L75" s="34"/>
      <c r="M75" s="34"/>
      <c r="N75" s="34"/>
      <c r="O75" s="34"/>
      <c r="P75" s="34"/>
      <c r="Q75" s="34"/>
      <c r="R75" s="34"/>
      <c r="S75" s="34"/>
      <c r="T75" s="34"/>
      <c r="U75" s="34"/>
      <c r="V75" s="34"/>
      <c r="W75" s="34"/>
      <c r="X75" s="34"/>
      <c r="Y75" s="34"/>
      <c r="Z75" s="34"/>
      <c r="AA75" s="34"/>
      <c r="AB75" s="34"/>
      <c r="AC75" s="34"/>
      <c r="AD75" s="34"/>
      <c r="AE75" s="34"/>
      <c r="AF75" s="34"/>
      <c r="AG75" s="34"/>
      <c r="AH75" s="34"/>
      <c r="AI75" s="34"/>
      <c r="AJ75" s="34"/>
      <c r="AK75" s="34"/>
      <c r="AL75" s="34"/>
      <c r="AM75" s="34"/>
      <c r="AN75" s="34"/>
      <c r="AO75" s="34"/>
      <c r="AP75" s="34"/>
      <c r="AQ75" s="34"/>
      <c r="AR75" s="34"/>
      <c r="AS75" s="34"/>
      <c r="AT75" s="34"/>
      <c r="AU75" s="34"/>
    </row>
    <row r="76" spans="1:47" ht="15" customHeight="1">
      <c r="A76" s="34"/>
      <c r="B76" s="34"/>
      <c r="C76" s="34"/>
      <c r="D76" s="34"/>
      <c r="E76" s="34"/>
      <c r="F76" s="34"/>
      <c r="G76" s="34"/>
      <c r="H76" s="34"/>
      <c r="I76" s="34"/>
      <c r="J76" s="34"/>
      <c r="K76" s="34"/>
      <c r="L76" s="34"/>
      <c r="M76" s="34"/>
      <c r="N76" s="34"/>
      <c r="O76" s="34"/>
      <c r="P76" s="34"/>
      <c r="Q76" s="34"/>
      <c r="R76" s="34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  <c r="AF76" s="34"/>
      <c r="AG76" s="34"/>
      <c r="AH76" s="34"/>
      <c r="AI76" s="34"/>
      <c r="AJ76" s="34"/>
      <c r="AK76" s="34"/>
      <c r="AL76" s="34"/>
      <c r="AM76" s="34"/>
      <c r="AN76" s="34"/>
      <c r="AO76" s="34"/>
      <c r="AP76" s="34"/>
      <c r="AQ76" s="34"/>
      <c r="AR76" s="34"/>
      <c r="AS76" s="34"/>
      <c r="AT76" s="34"/>
      <c r="AU76" s="34"/>
    </row>
    <row r="77" spans="1:47" ht="15" customHeight="1">
      <c r="A77" s="34"/>
      <c r="B77" s="34"/>
      <c r="C77" s="34"/>
      <c r="D77" s="34"/>
      <c r="E77" s="34"/>
      <c r="F77" s="34"/>
      <c r="G77" s="34"/>
      <c r="H77" s="34"/>
      <c r="I77" s="34"/>
      <c r="J77" s="34"/>
      <c r="K77" s="34"/>
      <c r="L77" s="34"/>
      <c r="M77" s="34"/>
      <c r="N77" s="34"/>
      <c r="O77" s="34"/>
      <c r="P77" s="34"/>
      <c r="Q77" s="34"/>
      <c r="R77" s="34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  <c r="AF77" s="34"/>
      <c r="AG77" s="34"/>
      <c r="AH77" s="34"/>
      <c r="AI77" s="34"/>
      <c r="AJ77" s="34"/>
      <c r="AK77" s="34"/>
      <c r="AL77" s="34"/>
      <c r="AM77" s="34"/>
      <c r="AN77" s="34"/>
      <c r="AO77" s="34"/>
      <c r="AP77" s="34"/>
      <c r="AQ77" s="34"/>
      <c r="AR77" s="34"/>
      <c r="AS77" s="34"/>
      <c r="AT77" s="34"/>
      <c r="AU77" s="34"/>
    </row>
    <row r="78" spans="1:47" ht="15" customHeight="1">
      <c r="A78" s="34"/>
      <c r="B78" s="34"/>
      <c r="C78" s="34"/>
      <c r="D78" s="34"/>
      <c r="E78" s="34"/>
      <c r="F78" s="34"/>
      <c r="G78" s="34"/>
      <c r="H78" s="34"/>
      <c r="I78" s="34"/>
      <c r="J78" s="34"/>
      <c r="K78" s="34"/>
      <c r="L78" s="34"/>
      <c r="M78" s="34"/>
      <c r="N78" s="34"/>
      <c r="O78" s="34"/>
      <c r="P78" s="34"/>
      <c r="Q78" s="34"/>
      <c r="R78" s="34"/>
      <c r="S78" s="34"/>
      <c r="T78" s="34"/>
      <c r="U78" s="34"/>
      <c r="V78" s="34"/>
      <c r="W78" s="34"/>
      <c r="X78" s="34"/>
      <c r="Y78" s="34"/>
      <c r="Z78" s="34"/>
      <c r="AA78" s="34"/>
      <c r="AB78" s="34"/>
      <c r="AC78" s="34"/>
      <c r="AD78" s="34"/>
      <c r="AE78" s="34"/>
      <c r="AF78" s="34"/>
      <c r="AG78" s="34"/>
      <c r="AH78" s="34"/>
      <c r="AI78" s="34"/>
      <c r="AJ78" s="34"/>
      <c r="AK78" s="34"/>
      <c r="AL78" s="34"/>
      <c r="AM78" s="34"/>
      <c r="AN78" s="34"/>
      <c r="AO78" s="34"/>
      <c r="AP78" s="34"/>
      <c r="AQ78" s="34"/>
      <c r="AR78" s="34"/>
      <c r="AS78" s="34"/>
      <c r="AT78" s="34"/>
      <c r="AU78" s="34"/>
    </row>
    <row r="79" spans="1:47" ht="15" customHeight="1">
      <c r="A79" s="34"/>
      <c r="B79" s="34"/>
      <c r="C79" s="34"/>
      <c r="D79" s="34"/>
      <c r="E79" s="34"/>
      <c r="F79" s="34"/>
      <c r="G79" s="34"/>
      <c r="H79" s="34"/>
      <c r="I79" s="34"/>
      <c r="J79" s="34"/>
      <c r="K79" s="34"/>
      <c r="L79" s="34"/>
      <c r="M79" s="34"/>
      <c r="N79" s="34"/>
      <c r="O79" s="34"/>
      <c r="P79" s="34"/>
      <c r="Q79" s="34"/>
      <c r="R79" s="34"/>
      <c r="S79" s="34"/>
      <c r="T79" s="34"/>
      <c r="U79" s="34"/>
      <c r="V79" s="34"/>
      <c r="W79" s="34"/>
      <c r="X79" s="34"/>
      <c r="Y79" s="34"/>
      <c r="Z79" s="34"/>
      <c r="AA79" s="34"/>
      <c r="AB79" s="34"/>
      <c r="AC79" s="34"/>
      <c r="AD79" s="34"/>
      <c r="AE79" s="34"/>
      <c r="AF79" s="34"/>
      <c r="AG79" s="34"/>
      <c r="AH79" s="34"/>
      <c r="AI79" s="34"/>
      <c r="AJ79" s="34"/>
      <c r="AK79" s="34"/>
      <c r="AL79" s="34"/>
      <c r="AM79" s="34"/>
      <c r="AN79" s="34"/>
      <c r="AO79" s="34"/>
      <c r="AP79" s="34"/>
      <c r="AQ79" s="34"/>
      <c r="AR79" s="34"/>
      <c r="AS79" s="34"/>
      <c r="AT79" s="34"/>
      <c r="AU79" s="34"/>
    </row>
    <row r="80" spans="1:47" ht="15" customHeight="1">
      <c r="A80" s="34"/>
      <c r="B80" s="34"/>
      <c r="C80" s="34"/>
      <c r="D80" s="34"/>
      <c r="E80" s="34"/>
      <c r="F80" s="34"/>
      <c r="G80" s="34"/>
      <c r="H80" s="34"/>
      <c r="I80" s="34"/>
      <c r="J80" s="34"/>
      <c r="K80" s="34"/>
      <c r="L80" s="34"/>
      <c r="M80" s="34"/>
      <c r="N80" s="34"/>
      <c r="O80" s="34"/>
      <c r="P80" s="34"/>
      <c r="Q80" s="34"/>
      <c r="R80" s="34"/>
      <c r="S80" s="34"/>
      <c r="T80" s="34"/>
      <c r="U80" s="34"/>
      <c r="V80" s="34"/>
      <c r="W80" s="34"/>
      <c r="X80" s="34"/>
      <c r="Y80" s="34"/>
      <c r="Z80" s="34"/>
      <c r="AA80" s="34"/>
      <c r="AB80" s="34"/>
      <c r="AC80" s="34"/>
      <c r="AD80" s="34"/>
      <c r="AE80" s="34"/>
      <c r="AF80" s="34"/>
      <c r="AG80" s="34"/>
      <c r="AH80" s="34"/>
      <c r="AI80" s="34"/>
      <c r="AJ80" s="34"/>
      <c r="AK80" s="34"/>
      <c r="AL80" s="34"/>
      <c r="AM80" s="34"/>
      <c r="AN80" s="34"/>
      <c r="AO80" s="34"/>
      <c r="AP80" s="34"/>
      <c r="AQ80" s="34"/>
      <c r="AR80" s="34"/>
      <c r="AS80" s="34"/>
      <c r="AT80" s="34"/>
      <c r="AU80" s="34"/>
    </row>
    <row r="81" spans="1:47" ht="15" customHeight="1">
      <c r="A81" s="34"/>
      <c r="B81" s="34"/>
      <c r="C81" s="34"/>
      <c r="D81" s="34"/>
      <c r="E81" s="34"/>
      <c r="F81" s="34"/>
      <c r="G81" s="34"/>
      <c r="H81" s="34"/>
      <c r="I81" s="34"/>
      <c r="J81" s="34"/>
      <c r="K81" s="34"/>
      <c r="L81" s="34"/>
      <c r="M81" s="34"/>
      <c r="N81" s="34"/>
      <c r="O81" s="34"/>
      <c r="P81" s="34"/>
      <c r="Q81" s="34"/>
      <c r="R81" s="34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  <c r="AF81" s="34"/>
      <c r="AG81" s="34"/>
      <c r="AH81" s="34"/>
      <c r="AI81" s="34"/>
      <c r="AJ81" s="34"/>
      <c r="AK81" s="34"/>
      <c r="AL81" s="34"/>
      <c r="AM81" s="34"/>
      <c r="AN81" s="34"/>
      <c r="AO81" s="34"/>
      <c r="AP81" s="34"/>
      <c r="AQ81" s="34"/>
      <c r="AR81" s="34"/>
      <c r="AS81" s="34"/>
      <c r="AT81" s="34"/>
      <c r="AU81" s="34"/>
    </row>
    <row r="82" spans="1:47" ht="15" customHeight="1">
      <c r="A82" s="34"/>
      <c r="B82" s="34"/>
      <c r="C82" s="34"/>
      <c r="D82" s="34"/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4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  <c r="AF82" s="34"/>
      <c r="AG82" s="34"/>
      <c r="AH82" s="34"/>
      <c r="AI82" s="34"/>
      <c r="AJ82" s="34"/>
      <c r="AK82" s="34"/>
      <c r="AL82" s="34"/>
      <c r="AM82" s="34"/>
      <c r="AN82" s="34"/>
      <c r="AO82" s="34"/>
      <c r="AP82" s="34"/>
      <c r="AQ82" s="34"/>
      <c r="AR82" s="34"/>
      <c r="AS82" s="34"/>
      <c r="AT82" s="34"/>
      <c r="AU82" s="34"/>
    </row>
    <row r="83" spans="1:47" ht="15" customHeight="1">
      <c r="A83" s="34"/>
      <c r="B83" s="34"/>
      <c r="C83" s="34"/>
      <c r="D83" s="34"/>
      <c r="E83" s="34"/>
      <c r="F83" s="34"/>
      <c r="G83" s="34"/>
      <c r="H83" s="34"/>
      <c r="I83" s="34"/>
      <c r="J83" s="34"/>
      <c r="K83" s="34"/>
      <c r="L83" s="34"/>
      <c r="M83" s="34"/>
      <c r="N83" s="34"/>
      <c r="O83" s="34"/>
      <c r="P83" s="34"/>
      <c r="Q83" s="34"/>
      <c r="R83" s="34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  <c r="AF83" s="34"/>
      <c r="AG83" s="34"/>
      <c r="AH83" s="34"/>
      <c r="AI83" s="34"/>
      <c r="AJ83" s="34"/>
      <c r="AK83" s="34"/>
      <c r="AL83" s="34"/>
      <c r="AM83" s="34"/>
      <c r="AN83" s="34"/>
      <c r="AO83" s="34"/>
      <c r="AP83" s="34"/>
      <c r="AQ83" s="34"/>
      <c r="AR83" s="34"/>
      <c r="AS83" s="34"/>
      <c r="AT83" s="34"/>
      <c r="AU83" s="34"/>
    </row>
    <row r="84" spans="1:47" ht="15" customHeight="1">
      <c r="A84" s="34"/>
      <c r="B84" s="34"/>
      <c r="C84" s="34"/>
      <c r="D84" s="34"/>
      <c r="E84" s="34"/>
      <c r="F84" s="34"/>
      <c r="G84" s="34"/>
      <c r="H84" s="34"/>
      <c r="I84" s="34"/>
      <c r="J84" s="34"/>
      <c r="K84" s="34"/>
      <c r="L84" s="34"/>
      <c r="M84" s="34"/>
      <c r="N84" s="34"/>
      <c r="O84" s="34"/>
      <c r="P84" s="34"/>
      <c r="Q84" s="34"/>
      <c r="R84" s="34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  <c r="AF84" s="34"/>
      <c r="AG84" s="34"/>
      <c r="AH84" s="34"/>
      <c r="AI84" s="34"/>
      <c r="AJ84" s="34"/>
      <c r="AK84" s="34"/>
      <c r="AL84" s="34"/>
      <c r="AM84" s="34"/>
      <c r="AN84" s="34"/>
      <c r="AO84" s="34"/>
      <c r="AP84" s="34"/>
      <c r="AQ84" s="34"/>
      <c r="AR84" s="34"/>
      <c r="AS84" s="34"/>
      <c r="AT84" s="34"/>
      <c r="AU84" s="34"/>
    </row>
    <row r="85" spans="1:47" ht="15" customHeight="1">
      <c r="A85" s="34"/>
      <c r="B85" s="34"/>
      <c r="C85" s="34"/>
      <c r="D85" s="34"/>
      <c r="E85" s="34"/>
      <c r="F85" s="34"/>
      <c r="G85" s="34"/>
      <c r="H85" s="34"/>
      <c r="I85" s="34"/>
      <c r="J85" s="34"/>
      <c r="K85" s="34"/>
      <c r="L85" s="34"/>
      <c r="M85" s="34"/>
      <c r="N85" s="34"/>
      <c r="O85" s="34"/>
      <c r="P85" s="34"/>
      <c r="Q85" s="34"/>
      <c r="R85" s="34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  <c r="AF85" s="34"/>
      <c r="AG85" s="34"/>
      <c r="AH85" s="34"/>
      <c r="AI85" s="34"/>
      <c r="AJ85" s="34"/>
      <c r="AK85" s="34"/>
      <c r="AL85" s="34"/>
      <c r="AM85" s="34"/>
      <c r="AN85" s="34"/>
      <c r="AO85" s="34"/>
      <c r="AP85" s="34"/>
      <c r="AQ85" s="34"/>
      <c r="AR85" s="34"/>
      <c r="AS85" s="34"/>
      <c r="AT85" s="34"/>
      <c r="AU85" s="34"/>
    </row>
    <row r="86" spans="1:47" ht="15" customHeight="1">
      <c r="A86" s="34"/>
      <c r="B86" s="34"/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4"/>
      <c r="N86" s="34"/>
      <c r="O86" s="34"/>
      <c r="P86" s="34"/>
      <c r="Q86" s="34"/>
      <c r="R86" s="34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  <c r="AF86" s="34"/>
      <c r="AG86" s="34"/>
      <c r="AH86" s="34"/>
      <c r="AI86" s="34"/>
      <c r="AJ86" s="34"/>
      <c r="AK86" s="34"/>
      <c r="AL86" s="34"/>
      <c r="AM86" s="34"/>
      <c r="AN86" s="34"/>
      <c r="AO86" s="34"/>
      <c r="AP86" s="34"/>
      <c r="AQ86" s="34"/>
      <c r="AR86" s="34"/>
      <c r="AS86" s="34"/>
      <c r="AT86" s="34"/>
      <c r="AU86" s="34"/>
    </row>
    <row r="87" spans="1:47" ht="15" customHeight="1">
      <c r="A87" s="34"/>
      <c r="B87" s="34"/>
      <c r="C87" s="34"/>
      <c r="D87" s="34"/>
      <c r="E87" s="34"/>
      <c r="F87" s="34"/>
      <c r="G87" s="34"/>
      <c r="H87" s="34"/>
      <c r="I87" s="34"/>
      <c r="J87" s="34"/>
      <c r="K87" s="34"/>
      <c r="L87" s="34"/>
      <c r="M87" s="34"/>
      <c r="N87" s="34"/>
      <c r="O87" s="34"/>
      <c r="P87" s="34"/>
      <c r="Q87" s="34"/>
      <c r="R87" s="34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  <c r="AF87" s="34"/>
      <c r="AG87" s="34"/>
      <c r="AH87" s="34"/>
      <c r="AI87" s="34"/>
      <c r="AJ87" s="34"/>
      <c r="AK87" s="34"/>
      <c r="AL87" s="34"/>
      <c r="AM87" s="34"/>
      <c r="AN87" s="34"/>
      <c r="AO87" s="34"/>
      <c r="AP87" s="34"/>
      <c r="AQ87" s="34"/>
      <c r="AR87" s="34"/>
      <c r="AS87" s="34"/>
      <c r="AT87" s="34"/>
      <c r="AU87" s="34"/>
    </row>
    <row r="88" spans="1:47" ht="15" customHeight="1">
      <c r="A88" s="34"/>
      <c r="B88" s="34"/>
      <c r="C88" s="34"/>
      <c r="D88" s="34"/>
      <c r="E88" s="34"/>
      <c r="F88" s="34"/>
      <c r="G88" s="34"/>
      <c r="H88" s="34"/>
      <c r="I88" s="34"/>
      <c r="J88" s="34"/>
      <c r="K88" s="34"/>
      <c r="L88" s="34"/>
      <c r="M88" s="34"/>
      <c r="N88" s="34"/>
      <c r="O88" s="34"/>
      <c r="P88" s="34"/>
      <c r="Q88" s="34"/>
      <c r="R88" s="34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  <c r="AF88" s="34"/>
      <c r="AG88" s="34"/>
      <c r="AH88" s="34"/>
      <c r="AI88" s="34"/>
      <c r="AJ88" s="34"/>
      <c r="AK88" s="34"/>
      <c r="AL88" s="34"/>
      <c r="AM88" s="34"/>
      <c r="AN88" s="34"/>
      <c r="AO88" s="34"/>
      <c r="AP88" s="34"/>
      <c r="AQ88" s="34"/>
      <c r="AR88" s="34"/>
      <c r="AS88" s="34"/>
      <c r="AT88" s="34"/>
      <c r="AU88" s="34"/>
    </row>
    <row r="89" spans="1:47" ht="15" customHeight="1">
      <c r="A89" s="34"/>
      <c r="B89" s="34"/>
      <c r="C89" s="34"/>
      <c r="D89" s="34"/>
      <c r="E89" s="34"/>
      <c r="F89" s="34"/>
      <c r="G89" s="34"/>
      <c r="H89" s="34"/>
      <c r="I89" s="34"/>
      <c r="J89" s="34"/>
      <c r="K89" s="34"/>
      <c r="L89" s="34"/>
      <c r="M89" s="34"/>
      <c r="N89" s="34"/>
      <c r="O89" s="34"/>
      <c r="P89" s="34"/>
      <c r="Q89" s="34"/>
      <c r="R89" s="34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  <c r="AF89" s="34"/>
      <c r="AG89" s="34"/>
      <c r="AH89" s="34"/>
      <c r="AI89" s="34"/>
      <c r="AJ89" s="34"/>
      <c r="AK89" s="34"/>
      <c r="AL89" s="34"/>
      <c r="AM89" s="34"/>
      <c r="AN89" s="34"/>
      <c r="AO89" s="34"/>
      <c r="AP89" s="34"/>
      <c r="AQ89" s="34"/>
      <c r="AR89" s="34"/>
      <c r="AS89" s="34"/>
      <c r="AT89" s="34"/>
      <c r="AU89" s="34"/>
    </row>
    <row r="90" spans="1:47" ht="15" customHeight="1">
      <c r="A90" s="34"/>
      <c r="B90" s="34"/>
      <c r="C90" s="34"/>
      <c r="D90" s="34"/>
      <c r="E90" s="34"/>
      <c r="F90" s="34"/>
      <c r="G90" s="34"/>
      <c r="H90" s="34"/>
      <c r="I90" s="34"/>
      <c r="J90" s="34"/>
      <c r="K90" s="34"/>
      <c r="L90" s="34"/>
      <c r="M90" s="34"/>
      <c r="N90" s="34"/>
      <c r="O90" s="34"/>
      <c r="P90" s="34"/>
      <c r="Q90" s="34"/>
      <c r="R90" s="34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  <c r="AF90" s="34"/>
      <c r="AG90" s="34"/>
      <c r="AH90" s="34"/>
      <c r="AI90" s="34"/>
      <c r="AJ90" s="34"/>
      <c r="AK90" s="34"/>
      <c r="AL90" s="34"/>
      <c r="AM90" s="34"/>
      <c r="AN90" s="34"/>
      <c r="AO90" s="34"/>
      <c r="AP90" s="34"/>
      <c r="AQ90" s="34"/>
      <c r="AR90" s="34"/>
      <c r="AS90" s="34"/>
      <c r="AT90" s="34"/>
      <c r="AU90" s="34"/>
    </row>
    <row r="91" spans="1:47" ht="15" customHeight="1">
      <c r="A91" s="34"/>
      <c r="B91" s="34"/>
      <c r="C91" s="34"/>
      <c r="D91" s="34"/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34"/>
      <c r="P91" s="34"/>
      <c r="Q91" s="34"/>
      <c r="R91" s="34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  <c r="AF91" s="34"/>
      <c r="AG91" s="34"/>
      <c r="AH91" s="34"/>
      <c r="AI91" s="34"/>
      <c r="AJ91" s="34"/>
      <c r="AK91" s="34"/>
      <c r="AL91" s="34"/>
      <c r="AM91" s="34"/>
      <c r="AN91" s="34"/>
      <c r="AO91" s="34"/>
      <c r="AP91" s="34"/>
      <c r="AQ91" s="34"/>
      <c r="AR91" s="34"/>
      <c r="AS91" s="34"/>
      <c r="AT91" s="34"/>
      <c r="AU91" s="34"/>
    </row>
    <row r="92" spans="1:47" ht="15" customHeight="1">
      <c r="A92" s="34"/>
      <c r="B92" s="34"/>
      <c r="C92" s="34"/>
      <c r="D92" s="34"/>
      <c r="E92" s="34"/>
      <c r="F92" s="34"/>
      <c r="G92" s="34"/>
      <c r="H92" s="34"/>
      <c r="I92" s="34"/>
      <c r="J92" s="34"/>
      <c r="K92" s="34"/>
      <c r="L92" s="34"/>
      <c r="M92" s="34"/>
      <c r="N92" s="34"/>
      <c r="O92" s="34"/>
      <c r="P92" s="34"/>
      <c r="Q92" s="34"/>
      <c r="R92" s="34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  <c r="AF92" s="34"/>
      <c r="AG92" s="34"/>
      <c r="AH92" s="34"/>
      <c r="AI92" s="34"/>
      <c r="AJ92" s="34"/>
      <c r="AK92" s="34"/>
      <c r="AL92" s="34"/>
      <c r="AM92" s="34"/>
      <c r="AN92" s="34"/>
      <c r="AO92" s="34"/>
      <c r="AP92" s="34"/>
      <c r="AQ92" s="34"/>
      <c r="AR92" s="34"/>
      <c r="AS92" s="34"/>
      <c r="AT92" s="34"/>
      <c r="AU92" s="34"/>
    </row>
    <row r="93" spans="1:47" ht="15" customHeight="1">
      <c r="A93" s="34"/>
      <c r="B93" s="34"/>
      <c r="C93" s="34"/>
      <c r="D93" s="34"/>
      <c r="E93" s="34"/>
      <c r="F93" s="34"/>
      <c r="G93" s="34"/>
      <c r="H93" s="34"/>
      <c r="I93" s="34"/>
      <c r="J93" s="34"/>
      <c r="K93" s="34"/>
      <c r="L93" s="34"/>
      <c r="M93" s="34"/>
      <c r="N93" s="34"/>
      <c r="O93" s="34"/>
      <c r="P93" s="34"/>
      <c r="Q93" s="34"/>
      <c r="R93" s="34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  <c r="AF93" s="34"/>
      <c r="AG93" s="34"/>
      <c r="AH93" s="34"/>
      <c r="AI93" s="34"/>
      <c r="AJ93" s="34"/>
      <c r="AK93" s="34"/>
      <c r="AL93" s="34"/>
      <c r="AM93" s="34"/>
      <c r="AN93" s="34"/>
      <c r="AO93" s="34"/>
      <c r="AP93" s="34"/>
      <c r="AQ93" s="34"/>
      <c r="AR93" s="34"/>
      <c r="AS93" s="34"/>
      <c r="AT93" s="34"/>
      <c r="AU93" s="34"/>
    </row>
    <row r="94" spans="1:47" ht="15" customHeight="1">
      <c r="A94" s="34"/>
      <c r="B94" s="34"/>
      <c r="C94" s="34"/>
      <c r="D94" s="34"/>
      <c r="E94" s="34"/>
      <c r="F94" s="34"/>
      <c r="G94" s="34"/>
      <c r="H94" s="34"/>
      <c r="I94" s="34"/>
      <c r="J94" s="34"/>
      <c r="K94" s="34"/>
      <c r="L94" s="34"/>
      <c r="M94" s="34"/>
      <c r="N94" s="34"/>
      <c r="O94" s="34"/>
      <c r="P94" s="34"/>
      <c r="Q94" s="34"/>
      <c r="R94" s="34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  <c r="AF94" s="34"/>
      <c r="AG94" s="34"/>
      <c r="AH94" s="34"/>
      <c r="AI94" s="34"/>
      <c r="AJ94" s="34"/>
      <c r="AK94" s="34"/>
      <c r="AL94" s="34"/>
      <c r="AM94" s="34"/>
      <c r="AN94" s="34"/>
      <c r="AO94" s="34"/>
      <c r="AP94" s="34"/>
      <c r="AQ94" s="34"/>
      <c r="AR94" s="34"/>
      <c r="AS94" s="34"/>
      <c r="AT94" s="34"/>
      <c r="AU94" s="34"/>
    </row>
    <row r="95" spans="1:47" ht="15" customHeight="1">
      <c r="A95" s="34"/>
      <c r="B95" s="34"/>
      <c r="C95" s="34"/>
      <c r="D95" s="34"/>
      <c r="E95" s="34"/>
      <c r="F95" s="34"/>
      <c r="G95" s="34"/>
      <c r="H95" s="34"/>
      <c r="I95" s="34"/>
      <c r="J95" s="34"/>
      <c r="K95" s="34"/>
      <c r="L95" s="34"/>
      <c r="M95" s="34"/>
      <c r="N95" s="34"/>
      <c r="O95" s="34"/>
      <c r="P95" s="34"/>
      <c r="Q95" s="34"/>
      <c r="R95" s="34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  <c r="AF95" s="34"/>
      <c r="AG95" s="34"/>
      <c r="AH95" s="34"/>
      <c r="AI95" s="34"/>
      <c r="AJ95" s="34"/>
      <c r="AK95" s="34"/>
      <c r="AL95" s="34"/>
      <c r="AM95" s="34"/>
      <c r="AN95" s="34"/>
      <c r="AO95" s="34"/>
      <c r="AP95" s="34"/>
      <c r="AQ95" s="34"/>
      <c r="AR95" s="34"/>
      <c r="AS95" s="34"/>
      <c r="AT95" s="34"/>
      <c r="AU95" s="34"/>
    </row>
    <row r="96" spans="1:47" ht="15" customHeight="1">
      <c r="A96" s="34"/>
      <c r="B96" s="34"/>
      <c r="C96" s="34"/>
      <c r="D96" s="34"/>
      <c r="E96" s="34"/>
      <c r="F96" s="34"/>
      <c r="G96" s="34"/>
      <c r="H96" s="34"/>
      <c r="I96" s="34"/>
      <c r="J96" s="34"/>
      <c r="K96" s="34"/>
      <c r="L96" s="34"/>
      <c r="M96" s="34"/>
      <c r="N96" s="34"/>
      <c r="O96" s="34"/>
      <c r="P96" s="34"/>
      <c r="Q96" s="34"/>
      <c r="R96" s="34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  <c r="AF96" s="34"/>
      <c r="AG96" s="34"/>
      <c r="AH96" s="34"/>
      <c r="AI96" s="34"/>
      <c r="AJ96" s="34"/>
      <c r="AK96" s="34"/>
      <c r="AL96" s="34"/>
      <c r="AM96" s="34"/>
      <c r="AN96" s="34"/>
      <c r="AO96" s="34"/>
      <c r="AP96" s="34"/>
      <c r="AQ96" s="34"/>
      <c r="AR96" s="34"/>
      <c r="AS96" s="34"/>
      <c r="AT96" s="34"/>
      <c r="AU96" s="34"/>
    </row>
    <row r="97" spans="1:47" ht="15" customHeight="1">
      <c r="A97" s="34"/>
      <c r="B97" s="34"/>
      <c r="C97" s="34"/>
      <c r="D97" s="34"/>
      <c r="E97" s="34"/>
      <c r="F97" s="34"/>
      <c r="G97" s="34"/>
      <c r="H97" s="34"/>
      <c r="I97" s="34"/>
      <c r="J97" s="34"/>
      <c r="K97" s="34"/>
      <c r="L97" s="34"/>
      <c r="M97" s="34"/>
      <c r="N97" s="34"/>
      <c r="O97" s="34"/>
      <c r="P97" s="34"/>
      <c r="Q97" s="34"/>
      <c r="R97" s="34"/>
      <c r="S97" s="34"/>
      <c r="T97" s="34"/>
      <c r="U97" s="34"/>
      <c r="V97" s="34"/>
      <c r="W97" s="34"/>
      <c r="X97" s="34"/>
      <c r="Y97" s="34"/>
      <c r="Z97" s="34"/>
      <c r="AA97" s="34"/>
      <c r="AB97" s="34"/>
      <c r="AC97" s="34"/>
      <c r="AD97" s="34"/>
      <c r="AE97" s="34"/>
      <c r="AF97" s="34"/>
      <c r="AG97" s="34"/>
      <c r="AH97" s="34"/>
      <c r="AI97" s="34"/>
      <c r="AJ97" s="34"/>
      <c r="AK97" s="34"/>
      <c r="AL97" s="34"/>
      <c r="AM97" s="34"/>
      <c r="AN97" s="34"/>
      <c r="AO97" s="34"/>
      <c r="AP97" s="34"/>
      <c r="AQ97" s="34"/>
      <c r="AR97" s="34"/>
      <c r="AS97" s="34"/>
      <c r="AT97" s="34"/>
      <c r="AU97" s="34"/>
    </row>
    <row r="98" spans="1:47" ht="15" customHeight="1">
      <c r="A98" s="34"/>
      <c r="B98" s="34"/>
      <c r="C98" s="34"/>
      <c r="D98" s="34"/>
      <c r="E98" s="34"/>
      <c r="F98" s="34"/>
      <c r="G98" s="34"/>
      <c r="H98" s="34"/>
      <c r="I98" s="34"/>
      <c r="J98" s="34"/>
      <c r="K98" s="34"/>
      <c r="L98" s="34"/>
      <c r="M98" s="34"/>
      <c r="N98" s="34"/>
      <c r="O98" s="34"/>
      <c r="P98" s="34"/>
      <c r="Q98" s="34"/>
      <c r="R98" s="34"/>
      <c r="S98" s="34"/>
      <c r="T98" s="34"/>
      <c r="U98" s="34"/>
      <c r="V98" s="34"/>
      <c r="W98" s="34"/>
      <c r="X98" s="34"/>
      <c r="Y98" s="34"/>
      <c r="Z98" s="34"/>
      <c r="AA98" s="34"/>
      <c r="AB98" s="34"/>
      <c r="AC98" s="34"/>
      <c r="AD98" s="34"/>
      <c r="AE98" s="34"/>
      <c r="AF98" s="34"/>
      <c r="AG98" s="34"/>
      <c r="AH98" s="34"/>
      <c r="AI98" s="34"/>
      <c r="AJ98" s="34"/>
      <c r="AK98" s="34"/>
      <c r="AL98" s="34"/>
      <c r="AM98" s="34"/>
      <c r="AN98" s="34"/>
      <c r="AO98" s="34"/>
      <c r="AP98" s="34"/>
      <c r="AQ98" s="34"/>
      <c r="AR98" s="34"/>
      <c r="AS98" s="34"/>
      <c r="AT98" s="34"/>
      <c r="AU98" s="34"/>
    </row>
    <row r="99" spans="1:47" ht="15" customHeight="1">
      <c r="A99" s="34"/>
      <c r="B99" s="34"/>
      <c r="C99" s="34"/>
      <c r="D99" s="34"/>
      <c r="E99" s="34"/>
      <c r="F99" s="34"/>
      <c r="G99" s="34"/>
      <c r="H99" s="34"/>
      <c r="I99" s="34"/>
      <c r="J99" s="34"/>
      <c r="K99" s="34"/>
      <c r="L99" s="34"/>
      <c r="M99" s="34"/>
      <c r="N99" s="34"/>
      <c r="O99" s="34"/>
      <c r="P99" s="34"/>
      <c r="Q99" s="34"/>
      <c r="R99" s="34"/>
      <c r="S99" s="34"/>
      <c r="T99" s="34"/>
      <c r="U99" s="34"/>
      <c r="V99" s="34"/>
      <c r="W99" s="34"/>
      <c r="X99" s="34"/>
      <c r="Y99" s="34"/>
      <c r="Z99" s="34"/>
      <c r="AA99" s="34"/>
      <c r="AB99" s="34"/>
      <c r="AC99" s="34"/>
      <c r="AD99" s="34"/>
      <c r="AE99" s="34"/>
      <c r="AF99" s="34"/>
      <c r="AG99" s="34"/>
      <c r="AH99" s="34"/>
      <c r="AI99" s="34"/>
      <c r="AJ99" s="34"/>
      <c r="AK99" s="34"/>
      <c r="AL99" s="34"/>
      <c r="AM99" s="34"/>
      <c r="AN99" s="34"/>
      <c r="AO99" s="34"/>
      <c r="AP99" s="34"/>
      <c r="AQ99" s="34"/>
      <c r="AR99" s="34"/>
      <c r="AS99" s="34"/>
      <c r="AT99" s="34"/>
      <c r="AU99" s="34"/>
    </row>
    <row r="100" spans="1:47" ht="15" customHeight="1">
      <c r="A100" s="34"/>
      <c r="B100" s="34"/>
      <c r="C100" s="34"/>
      <c r="D100" s="34"/>
      <c r="E100" s="34"/>
      <c r="F100" s="34"/>
      <c r="G100" s="34"/>
      <c r="H100" s="34"/>
      <c r="I100" s="34"/>
      <c r="J100" s="34"/>
      <c r="K100" s="34"/>
      <c r="L100" s="34"/>
      <c r="M100" s="34"/>
      <c r="N100" s="34"/>
      <c r="O100" s="34"/>
      <c r="P100" s="34"/>
      <c r="Q100" s="34"/>
      <c r="R100" s="34"/>
      <c r="S100" s="34"/>
      <c r="T100" s="34"/>
      <c r="U100" s="34"/>
      <c r="V100" s="34"/>
      <c r="W100" s="34"/>
      <c r="X100" s="34"/>
      <c r="Y100" s="34"/>
      <c r="Z100" s="34"/>
      <c r="AA100" s="34"/>
      <c r="AB100" s="34"/>
      <c r="AC100" s="34"/>
      <c r="AD100" s="34"/>
      <c r="AE100" s="34"/>
      <c r="AF100" s="34"/>
      <c r="AG100" s="34"/>
      <c r="AH100" s="34"/>
      <c r="AI100" s="34"/>
      <c r="AJ100" s="34"/>
      <c r="AK100" s="34"/>
      <c r="AL100" s="34"/>
      <c r="AM100" s="34"/>
      <c r="AN100" s="34"/>
      <c r="AO100" s="34"/>
      <c r="AP100" s="34"/>
      <c r="AQ100" s="34"/>
      <c r="AR100" s="34"/>
      <c r="AS100" s="34"/>
      <c r="AT100" s="34"/>
      <c r="AU100" s="34"/>
    </row>
    <row r="101" spans="1:47" ht="15" customHeight="1">
      <c r="A101" s="34"/>
      <c r="B101" s="34"/>
      <c r="C101" s="34"/>
      <c r="D101" s="34"/>
      <c r="E101" s="34"/>
      <c r="F101" s="34"/>
      <c r="G101" s="34"/>
      <c r="H101" s="34"/>
      <c r="I101" s="34"/>
      <c r="J101" s="34"/>
      <c r="K101" s="34"/>
      <c r="L101" s="34"/>
      <c r="M101" s="34"/>
      <c r="N101" s="34"/>
      <c r="O101" s="34"/>
      <c r="P101" s="34"/>
      <c r="Q101" s="34"/>
      <c r="R101" s="34"/>
      <c r="S101" s="34"/>
      <c r="T101" s="34"/>
      <c r="U101" s="34"/>
      <c r="V101" s="34"/>
      <c r="W101" s="34"/>
      <c r="X101" s="34"/>
      <c r="Y101" s="34"/>
      <c r="Z101" s="34"/>
      <c r="AA101" s="34"/>
      <c r="AB101" s="34"/>
      <c r="AC101" s="34"/>
      <c r="AD101" s="34"/>
      <c r="AE101" s="34"/>
      <c r="AF101" s="34"/>
      <c r="AG101" s="34"/>
      <c r="AH101" s="34"/>
      <c r="AI101" s="34"/>
      <c r="AJ101" s="34"/>
      <c r="AK101" s="34"/>
      <c r="AL101" s="34"/>
      <c r="AM101" s="34"/>
      <c r="AN101" s="34"/>
      <c r="AO101" s="34"/>
      <c r="AP101" s="34"/>
      <c r="AQ101" s="34"/>
      <c r="AR101" s="34"/>
      <c r="AS101" s="34"/>
      <c r="AT101" s="34"/>
      <c r="AU101" s="34"/>
    </row>
    <row r="102" spans="1:47" ht="15" customHeight="1">
      <c r="A102" s="34"/>
      <c r="B102" s="34"/>
      <c r="C102" s="34"/>
      <c r="D102" s="34"/>
      <c r="E102" s="34"/>
      <c r="F102" s="34"/>
      <c r="G102" s="34"/>
      <c r="H102" s="34"/>
      <c r="I102" s="34"/>
      <c r="J102" s="34"/>
      <c r="K102" s="34"/>
      <c r="L102" s="34"/>
      <c r="M102" s="34"/>
      <c r="N102" s="34"/>
      <c r="O102" s="34"/>
      <c r="P102" s="34"/>
      <c r="Q102" s="34"/>
      <c r="R102" s="34"/>
      <c r="S102" s="34"/>
      <c r="T102" s="34"/>
      <c r="U102" s="34"/>
      <c r="V102" s="34"/>
      <c r="W102" s="34"/>
      <c r="X102" s="34"/>
      <c r="Y102" s="34"/>
      <c r="Z102" s="34"/>
      <c r="AA102" s="34"/>
      <c r="AB102" s="34"/>
      <c r="AC102" s="34"/>
      <c r="AD102" s="34"/>
      <c r="AE102" s="34"/>
      <c r="AF102" s="34"/>
      <c r="AG102" s="34"/>
      <c r="AH102" s="34"/>
      <c r="AI102" s="34"/>
      <c r="AJ102" s="34"/>
      <c r="AK102" s="34"/>
      <c r="AL102" s="34"/>
      <c r="AM102" s="34"/>
      <c r="AN102" s="34"/>
      <c r="AO102" s="34"/>
      <c r="AP102" s="34"/>
      <c r="AQ102" s="34"/>
      <c r="AR102" s="34"/>
      <c r="AS102" s="34"/>
      <c r="AT102" s="34"/>
      <c r="AU102" s="34"/>
    </row>
    <row r="103" spans="1:47" ht="15" customHeight="1">
      <c r="A103" s="34"/>
      <c r="B103" s="34"/>
      <c r="C103" s="34"/>
      <c r="D103" s="34"/>
      <c r="E103" s="34"/>
      <c r="F103" s="34"/>
      <c r="G103" s="34"/>
      <c r="H103" s="34"/>
      <c r="I103" s="34"/>
      <c r="J103" s="34"/>
      <c r="K103" s="34"/>
      <c r="L103" s="34"/>
      <c r="M103" s="34"/>
      <c r="N103" s="34"/>
      <c r="O103" s="34"/>
      <c r="P103" s="34"/>
      <c r="Q103" s="34"/>
      <c r="R103" s="34"/>
      <c r="S103" s="34"/>
      <c r="T103" s="34"/>
      <c r="U103" s="34"/>
      <c r="V103" s="34"/>
      <c r="W103" s="34"/>
      <c r="X103" s="34"/>
      <c r="Y103" s="34"/>
      <c r="Z103" s="34"/>
      <c r="AA103" s="34"/>
      <c r="AB103" s="34"/>
      <c r="AC103" s="34"/>
      <c r="AD103" s="34"/>
      <c r="AE103" s="34"/>
      <c r="AF103" s="34"/>
      <c r="AG103" s="34"/>
      <c r="AH103" s="34"/>
      <c r="AI103" s="34"/>
      <c r="AJ103" s="34"/>
      <c r="AK103" s="34"/>
      <c r="AL103" s="34"/>
      <c r="AM103" s="34"/>
      <c r="AN103" s="34"/>
      <c r="AO103" s="34"/>
      <c r="AP103" s="34"/>
      <c r="AQ103" s="34"/>
      <c r="AR103" s="34"/>
      <c r="AS103" s="34"/>
      <c r="AT103" s="34"/>
      <c r="AU103" s="34"/>
    </row>
    <row r="104" spans="1:47" ht="15" customHeight="1">
      <c r="A104" s="34"/>
      <c r="B104" s="34"/>
      <c r="C104" s="34"/>
      <c r="D104" s="34"/>
      <c r="E104" s="34"/>
      <c r="F104" s="34"/>
      <c r="G104" s="34"/>
      <c r="H104" s="34"/>
      <c r="I104" s="34"/>
      <c r="J104" s="34"/>
      <c r="K104" s="34"/>
      <c r="L104" s="34"/>
      <c r="M104" s="34"/>
      <c r="N104" s="34"/>
      <c r="O104" s="34"/>
      <c r="P104" s="34"/>
      <c r="Q104" s="34"/>
      <c r="R104" s="34"/>
      <c r="S104" s="34"/>
      <c r="T104" s="34"/>
      <c r="U104" s="34"/>
      <c r="V104" s="34"/>
      <c r="W104" s="34"/>
      <c r="X104" s="34"/>
      <c r="Y104" s="34"/>
      <c r="Z104" s="34"/>
      <c r="AA104" s="34"/>
      <c r="AB104" s="34"/>
      <c r="AC104" s="34"/>
      <c r="AD104" s="34"/>
      <c r="AE104" s="34"/>
      <c r="AF104" s="34"/>
      <c r="AG104" s="34"/>
      <c r="AH104" s="34"/>
      <c r="AI104" s="34"/>
      <c r="AJ104" s="34"/>
      <c r="AK104" s="34"/>
      <c r="AL104" s="34"/>
      <c r="AM104" s="34"/>
      <c r="AN104" s="34"/>
      <c r="AO104" s="34"/>
      <c r="AP104" s="34"/>
      <c r="AQ104" s="34"/>
      <c r="AR104" s="34"/>
      <c r="AS104" s="34"/>
      <c r="AT104" s="34"/>
      <c r="AU104" s="34"/>
    </row>
    <row r="105" spans="1:47" ht="15" customHeight="1">
      <c r="A105" s="34"/>
      <c r="B105" s="34"/>
      <c r="C105" s="34"/>
      <c r="D105" s="34"/>
      <c r="E105" s="34"/>
      <c r="F105" s="34"/>
      <c r="G105" s="34"/>
      <c r="H105" s="34"/>
      <c r="I105" s="34"/>
      <c r="J105" s="34"/>
      <c r="K105" s="34"/>
      <c r="L105" s="34"/>
      <c r="M105" s="34"/>
      <c r="N105" s="34"/>
      <c r="O105" s="34"/>
      <c r="P105" s="34"/>
      <c r="Q105" s="34"/>
      <c r="R105" s="34"/>
      <c r="S105" s="34"/>
      <c r="T105" s="34"/>
      <c r="U105" s="34"/>
      <c r="V105" s="34"/>
      <c r="W105" s="34"/>
      <c r="X105" s="34"/>
      <c r="Y105" s="34"/>
      <c r="Z105" s="34"/>
      <c r="AA105" s="34"/>
      <c r="AB105" s="34"/>
      <c r="AC105" s="34"/>
      <c r="AD105" s="34"/>
      <c r="AE105" s="34"/>
      <c r="AF105" s="34"/>
      <c r="AG105" s="34"/>
      <c r="AH105" s="34"/>
      <c r="AI105" s="34"/>
      <c r="AJ105" s="34"/>
      <c r="AK105" s="34"/>
      <c r="AL105" s="34"/>
      <c r="AM105" s="34"/>
      <c r="AN105" s="34"/>
      <c r="AO105" s="34"/>
      <c r="AP105" s="34"/>
      <c r="AQ105" s="34"/>
      <c r="AR105" s="34"/>
      <c r="AS105" s="34"/>
      <c r="AT105" s="34"/>
      <c r="AU105" s="34"/>
    </row>
    <row r="106" spans="1:47" ht="15" customHeight="1">
      <c r="A106" s="34"/>
      <c r="B106" s="34"/>
      <c r="C106" s="34"/>
      <c r="D106" s="34"/>
      <c r="E106" s="34"/>
      <c r="F106" s="34"/>
      <c r="G106" s="34"/>
      <c r="H106" s="34"/>
      <c r="I106" s="34"/>
      <c r="J106" s="34"/>
      <c r="K106" s="34"/>
      <c r="L106" s="34"/>
      <c r="M106" s="34"/>
      <c r="N106" s="34"/>
      <c r="O106" s="34"/>
      <c r="P106" s="34"/>
      <c r="Q106" s="34"/>
      <c r="R106" s="34"/>
      <c r="S106" s="34"/>
      <c r="T106" s="34"/>
      <c r="U106" s="34"/>
      <c r="V106" s="34"/>
      <c r="W106" s="34"/>
      <c r="X106" s="34"/>
      <c r="Y106" s="34"/>
      <c r="Z106" s="34"/>
      <c r="AA106" s="34"/>
      <c r="AB106" s="34"/>
      <c r="AC106" s="34"/>
      <c r="AD106" s="34"/>
      <c r="AE106" s="34"/>
      <c r="AF106" s="34"/>
      <c r="AG106" s="34"/>
      <c r="AH106" s="34"/>
      <c r="AI106" s="34"/>
      <c r="AJ106" s="34"/>
      <c r="AK106" s="34"/>
      <c r="AL106" s="34"/>
      <c r="AM106" s="34"/>
      <c r="AN106" s="34"/>
      <c r="AO106" s="34"/>
      <c r="AP106" s="34"/>
      <c r="AQ106" s="34"/>
      <c r="AR106" s="34"/>
      <c r="AS106" s="34"/>
      <c r="AT106" s="34"/>
      <c r="AU106" s="34"/>
    </row>
    <row r="107" spans="1:47" ht="15" customHeight="1">
      <c r="A107" s="34"/>
      <c r="B107" s="34"/>
      <c r="C107" s="34"/>
      <c r="D107" s="34"/>
      <c r="E107" s="34"/>
      <c r="F107" s="34"/>
      <c r="G107" s="34"/>
      <c r="H107" s="34"/>
      <c r="I107" s="34"/>
      <c r="J107" s="34"/>
      <c r="K107" s="34"/>
      <c r="L107" s="34"/>
      <c r="M107" s="34"/>
      <c r="N107" s="34"/>
      <c r="O107" s="34"/>
      <c r="P107" s="34"/>
      <c r="Q107" s="34"/>
      <c r="R107" s="34"/>
      <c r="S107" s="34"/>
      <c r="T107" s="34"/>
      <c r="U107" s="34"/>
      <c r="V107" s="34"/>
      <c r="W107" s="34"/>
      <c r="X107" s="34"/>
      <c r="Y107" s="34"/>
      <c r="Z107" s="34"/>
      <c r="AA107" s="34"/>
      <c r="AB107" s="34"/>
      <c r="AC107" s="34"/>
      <c r="AD107" s="34"/>
      <c r="AE107" s="34"/>
      <c r="AF107" s="34"/>
      <c r="AG107" s="34"/>
      <c r="AH107" s="34"/>
      <c r="AI107" s="34"/>
      <c r="AJ107" s="34"/>
      <c r="AK107" s="34"/>
      <c r="AL107" s="34"/>
      <c r="AM107" s="34"/>
      <c r="AN107" s="34"/>
      <c r="AO107" s="34"/>
      <c r="AP107" s="34"/>
      <c r="AQ107" s="34"/>
      <c r="AR107" s="34"/>
      <c r="AS107" s="34"/>
      <c r="AT107" s="34"/>
      <c r="AU107" s="34"/>
    </row>
    <row r="108" spans="1:47" ht="15" customHeight="1">
      <c r="A108" s="34"/>
      <c r="B108" s="34"/>
      <c r="C108" s="34"/>
      <c r="D108" s="34"/>
      <c r="E108" s="34"/>
      <c r="F108" s="34"/>
      <c r="G108" s="34"/>
      <c r="H108" s="34"/>
      <c r="I108" s="34"/>
      <c r="J108" s="34"/>
      <c r="K108" s="34"/>
      <c r="L108" s="34"/>
      <c r="M108" s="34"/>
      <c r="N108" s="34"/>
      <c r="O108" s="34"/>
      <c r="P108" s="34"/>
      <c r="Q108" s="34"/>
      <c r="R108" s="34"/>
      <c r="S108" s="34"/>
      <c r="T108" s="34"/>
      <c r="U108" s="34"/>
      <c r="V108" s="34"/>
      <c r="W108" s="34"/>
      <c r="X108" s="34"/>
      <c r="Y108" s="34"/>
      <c r="Z108" s="34"/>
      <c r="AA108" s="34"/>
      <c r="AB108" s="34"/>
      <c r="AC108" s="34"/>
      <c r="AD108" s="34"/>
      <c r="AE108" s="34"/>
      <c r="AF108" s="34"/>
      <c r="AG108" s="34"/>
      <c r="AH108" s="34"/>
      <c r="AI108" s="34"/>
      <c r="AJ108" s="34"/>
      <c r="AK108" s="34"/>
      <c r="AL108" s="34"/>
      <c r="AM108" s="34"/>
      <c r="AN108" s="34"/>
      <c r="AO108" s="34"/>
      <c r="AP108" s="34"/>
      <c r="AQ108" s="34"/>
      <c r="AR108" s="34"/>
      <c r="AS108" s="34"/>
      <c r="AT108" s="34"/>
      <c r="AU108" s="34"/>
    </row>
    <row r="109" spans="1:47" ht="15" customHeight="1">
      <c r="A109" s="34"/>
      <c r="B109" s="34"/>
      <c r="C109" s="34"/>
      <c r="D109" s="34"/>
      <c r="E109" s="34"/>
      <c r="F109" s="34"/>
      <c r="G109" s="34"/>
      <c r="H109" s="34"/>
      <c r="I109" s="34"/>
      <c r="J109" s="34"/>
      <c r="K109" s="34"/>
      <c r="L109" s="34"/>
      <c r="M109" s="34"/>
      <c r="N109" s="34"/>
      <c r="O109" s="34"/>
      <c r="P109" s="34"/>
      <c r="Q109" s="34"/>
      <c r="R109" s="34"/>
      <c r="S109" s="34"/>
      <c r="T109" s="34"/>
      <c r="U109" s="34"/>
      <c r="V109" s="34"/>
      <c r="W109" s="34"/>
      <c r="X109" s="34"/>
      <c r="Y109" s="34"/>
      <c r="Z109" s="34"/>
      <c r="AA109" s="34"/>
      <c r="AB109" s="34"/>
      <c r="AC109" s="34"/>
      <c r="AD109" s="34"/>
      <c r="AE109" s="34"/>
      <c r="AF109" s="34"/>
      <c r="AG109" s="34"/>
      <c r="AH109" s="34"/>
      <c r="AI109" s="34"/>
      <c r="AJ109" s="34"/>
      <c r="AK109" s="34"/>
      <c r="AL109" s="34"/>
      <c r="AM109" s="34"/>
      <c r="AN109" s="34"/>
      <c r="AO109" s="34"/>
      <c r="AP109" s="34"/>
      <c r="AQ109" s="34"/>
      <c r="AR109" s="34"/>
      <c r="AS109" s="34"/>
      <c r="AT109" s="34"/>
      <c r="AU109" s="34"/>
    </row>
    <row r="110" spans="1:47" ht="15" customHeight="1">
      <c r="A110" s="34"/>
      <c r="B110" s="34"/>
      <c r="C110" s="34"/>
      <c r="D110" s="34"/>
      <c r="E110" s="34"/>
      <c r="F110" s="34"/>
      <c r="G110" s="34"/>
      <c r="H110" s="34"/>
      <c r="I110" s="34"/>
      <c r="J110" s="34"/>
      <c r="K110" s="34"/>
      <c r="L110" s="34"/>
      <c r="M110" s="34"/>
      <c r="N110" s="34"/>
      <c r="O110" s="34"/>
      <c r="P110" s="34"/>
      <c r="Q110" s="34"/>
      <c r="R110" s="34"/>
      <c r="S110" s="34"/>
      <c r="T110" s="34"/>
      <c r="U110" s="34"/>
      <c r="V110" s="34"/>
      <c r="W110" s="34"/>
      <c r="X110" s="34"/>
      <c r="Y110" s="34"/>
      <c r="Z110" s="34"/>
      <c r="AA110" s="34"/>
      <c r="AB110" s="34"/>
      <c r="AC110" s="34"/>
      <c r="AD110" s="34"/>
      <c r="AE110" s="34"/>
      <c r="AF110" s="34"/>
      <c r="AG110" s="34"/>
      <c r="AH110" s="34"/>
      <c r="AI110" s="34"/>
      <c r="AJ110" s="34"/>
      <c r="AK110" s="34"/>
      <c r="AL110" s="34"/>
      <c r="AM110" s="34"/>
      <c r="AN110" s="34"/>
      <c r="AO110" s="34"/>
      <c r="AP110" s="34"/>
      <c r="AQ110" s="34"/>
      <c r="AR110" s="34"/>
      <c r="AS110" s="34"/>
      <c r="AT110" s="34"/>
      <c r="AU110" s="34"/>
    </row>
    <row r="111" spans="1:47" ht="15" customHeight="1">
      <c r="A111" s="34"/>
      <c r="B111" s="34"/>
      <c r="C111" s="34"/>
      <c r="D111" s="34"/>
      <c r="E111" s="34"/>
      <c r="F111" s="34"/>
      <c r="G111" s="34"/>
      <c r="H111" s="34"/>
      <c r="I111" s="34"/>
      <c r="J111" s="34"/>
      <c r="K111" s="34"/>
      <c r="L111" s="34"/>
      <c r="M111" s="34"/>
      <c r="N111" s="34"/>
      <c r="O111" s="34"/>
      <c r="P111" s="34"/>
      <c r="Q111" s="34"/>
      <c r="R111" s="34"/>
      <c r="S111" s="34"/>
      <c r="T111" s="34"/>
      <c r="U111" s="34"/>
      <c r="V111" s="34"/>
      <c r="W111" s="34"/>
      <c r="X111" s="34"/>
      <c r="Y111" s="34"/>
      <c r="Z111" s="34"/>
      <c r="AA111" s="34"/>
      <c r="AB111" s="34"/>
      <c r="AC111" s="34"/>
      <c r="AD111" s="34"/>
      <c r="AE111" s="34"/>
      <c r="AF111" s="34"/>
      <c r="AG111" s="34"/>
      <c r="AH111" s="34"/>
      <c r="AI111" s="34"/>
      <c r="AJ111" s="34"/>
      <c r="AK111" s="34"/>
      <c r="AL111" s="34"/>
      <c r="AM111" s="34"/>
      <c r="AN111" s="34"/>
      <c r="AO111" s="34"/>
      <c r="AP111" s="34"/>
      <c r="AQ111" s="34"/>
      <c r="AR111" s="34"/>
      <c r="AS111" s="34"/>
      <c r="AT111" s="34"/>
      <c r="AU111" s="34"/>
    </row>
    <row r="112" spans="1:47" ht="15" customHeight="1">
      <c r="A112" s="34"/>
      <c r="B112" s="34"/>
      <c r="C112" s="34"/>
      <c r="D112" s="34"/>
      <c r="E112" s="34"/>
      <c r="F112" s="34"/>
      <c r="G112" s="34"/>
      <c r="H112" s="34"/>
      <c r="I112" s="34"/>
      <c r="J112" s="34"/>
      <c r="K112" s="34"/>
      <c r="L112" s="34"/>
      <c r="M112" s="34"/>
      <c r="N112" s="34"/>
      <c r="O112" s="34"/>
      <c r="P112" s="34"/>
      <c r="Q112" s="34"/>
      <c r="R112" s="34"/>
      <c r="S112" s="34"/>
      <c r="T112" s="34"/>
      <c r="U112" s="34"/>
      <c r="V112" s="34"/>
      <c r="W112" s="34"/>
      <c r="X112" s="34"/>
      <c r="Y112" s="34"/>
      <c r="Z112" s="34"/>
      <c r="AA112" s="34"/>
      <c r="AB112" s="34"/>
      <c r="AC112" s="34"/>
      <c r="AD112" s="34"/>
      <c r="AE112" s="34"/>
      <c r="AF112" s="34"/>
      <c r="AG112" s="34"/>
      <c r="AH112" s="34"/>
      <c r="AI112" s="34"/>
      <c r="AJ112" s="34"/>
      <c r="AK112" s="34"/>
      <c r="AL112" s="34"/>
      <c r="AM112" s="34"/>
      <c r="AN112" s="34"/>
      <c r="AO112" s="34"/>
      <c r="AP112" s="34"/>
      <c r="AQ112" s="34"/>
      <c r="AR112" s="34"/>
      <c r="AS112" s="34"/>
      <c r="AT112" s="34"/>
      <c r="AU112" s="34"/>
    </row>
    <row r="113" spans="1:47" ht="15" customHeight="1">
      <c r="A113" s="34"/>
      <c r="B113" s="34"/>
      <c r="C113" s="34"/>
      <c r="D113" s="34"/>
      <c r="E113" s="34"/>
      <c r="F113" s="34"/>
      <c r="G113" s="34"/>
      <c r="H113" s="34"/>
      <c r="I113" s="34"/>
      <c r="J113" s="34"/>
      <c r="K113" s="34"/>
      <c r="L113" s="34"/>
      <c r="M113" s="34"/>
      <c r="N113" s="34"/>
      <c r="O113" s="34"/>
      <c r="P113" s="34"/>
      <c r="Q113" s="34"/>
      <c r="R113" s="34"/>
      <c r="S113" s="34"/>
      <c r="T113" s="34"/>
      <c r="U113" s="34"/>
      <c r="V113" s="34"/>
      <c r="W113" s="34"/>
      <c r="X113" s="34"/>
      <c r="Y113" s="34"/>
      <c r="Z113" s="34"/>
      <c r="AA113" s="34"/>
      <c r="AB113" s="34"/>
      <c r="AC113" s="34"/>
      <c r="AD113" s="34"/>
      <c r="AE113" s="34"/>
      <c r="AF113" s="34"/>
      <c r="AG113" s="34"/>
      <c r="AH113" s="34"/>
      <c r="AI113" s="34"/>
      <c r="AJ113" s="34"/>
      <c r="AK113" s="34"/>
      <c r="AL113" s="34"/>
      <c r="AM113" s="34"/>
      <c r="AN113" s="34"/>
      <c r="AO113" s="34"/>
      <c r="AP113" s="34"/>
      <c r="AQ113" s="34"/>
      <c r="AR113" s="34"/>
      <c r="AS113" s="34"/>
      <c r="AT113" s="34"/>
      <c r="AU113" s="34"/>
    </row>
    <row r="114" spans="1:47" ht="15" customHeight="1">
      <c r="A114" s="34"/>
      <c r="B114" s="34"/>
      <c r="C114" s="34"/>
      <c r="D114" s="34"/>
      <c r="E114" s="34"/>
      <c r="F114" s="34"/>
      <c r="G114" s="34"/>
      <c r="H114" s="34"/>
      <c r="I114" s="34"/>
      <c r="J114" s="34"/>
      <c r="K114" s="34"/>
      <c r="L114" s="34"/>
      <c r="M114" s="34"/>
      <c r="N114" s="34"/>
      <c r="O114" s="34"/>
      <c r="P114" s="34"/>
      <c r="Q114" s="34"/>
      <c r="R114" s="34"/>
      <c r="S114" s="34"/>
      <c r="T114" s="34"/>
      <c r="U114" s="34"/>
      <c r="V114" s="34"/>
      <c r="W114" s="34"/>
      <c r="X114" s="34"/>
      <c r="Y114" s="34"/>
      <c r="Z114" s="34"/>
      <c r="AA114" s="34"/>
      <c r="AB114" s="34"/>
      <c r="AC114" s="34"/>
      <c r="AD114" s="34"/>
      <c r="AE114" s="34"/>
      <c r="AF114" s="34"/>
      <c r="AG114" s="34"/>
      <c r="AH114" s="34"/>
      <c r="AI114" s="34"/>
      <c r="AJ114" s="34"/>
      <c r="AK114" s="34"/>
      <c r="AL114" s="34"/>
      <c r="AM114" s="34"/>
      <c r="AN114" s="34"/>
      <c r="AO114" s="34"/>
      <c r="AP114" s="34"/>
      <c r="AQ114" s="34"/>
      <c r="AR114" s="34"/>
      <c r="AS114" s="34"/>
      <c r="AT114" s="34"/>
      <c r="AU114" s="34"/>
    </row>
    <row r="115" spans="1:47" ht="15" customHeight="1">
      <c r="A115" s="34"/>
      <c r="B115" s="34"/>
      <c r="C115" s="34"/>
      <c r="D115" s="34"/>
      <c r="E115" s="34"/>
      <c r="F115" s="34"/>
      <c r="G115" s="34"/>
      <c r="H115" s="34"/>
      <c r="I115" s="34"/>
      <c r="J115" s="34"/>
      <c r="K115" s="34"/>
      <c r="L115" s="34"/>
      <c r="M115" s="34"/>
      <c r="N115" s="34"/>
      <c r="O115" s="34"/>
      <c r="P115" s="34"/>
      <c r="Q115" s="34"/>
      <c r="R115" s="34"/>
      <c r="S115" s="34"/>
      <c r="T115" s="34"/>
      <c r="U115" s="34"/>
      <c r="V115" s="34"/>
      <c r="W115" s="34"/>
      <c r="X115" s="34"/>
      <c r="Y115" s="34"/>
      <c r="Z115" s="34"/>
      <c r="AA115" s="34"/>
      <c r="AB115" s="34"/>
      <c r="AC115" s="34"/>
      <c r="AD115" s="34"/>
      <c r="AE115" s="34"/>
      <c r="AF115" s="34"/>
      <c r="AG115" s="34"/>
      <c r="AH115" s="34"/>
      <c r="AI115" s="34"/>
      <c r="AJ115" s="34"/>
      <c r="AK115" s="34"/>
      <c r="AL115" s="34"/>
      <c r="AM115" s="34"/>
      <c r="AN115" s="34"/>
      <c r="AO115" s="34"/>
      <c r="AP115" s="34"/>
      <c r="AQ115" s="34"/>
      <c r="AR115" s="34"/>
      <c r="AS115" s="34"/>
      <c r="AT115" s="34"/>
      <c r="AU115" s="34"/>
    </row>
    <row r="116" spans="1:47" ht="15" customHeight="1">
      <c r="A116" s="34"/>
      <c r="B116" s="34"/>
      <c r="C116" s="34"/>
      <c r="D116" s="34"/>
      <c r="E116" s="34"/>
      <c r="F116" s="34"/>
      <c r="G116" s="34"/>
      <c r="H116" s="34"/>
      <c r="I116" s="34"/>
      <c r="J116" s="34"/>
      <c r="K116" s="34"/>
      <c r="L116" s="34"/>
      <c r="M116" s="34"/>
      <c r="N116" s="34"/>
      <c r="O116" s="34"/>
      <c r="P116" s="34"/>
      <c r="Q116" s="34"/>
      <c r="R116" s="34"/>
      <c r="S116" s="34"/>
      <c r="T116" s="34"/>
      <c r="U116" s="34"/>
      <c r="V116" s="34"/>
      <c r="W116" s="34"/>
      <c r="X116" s="34"/>
      <c r="Y116" s="34"/>
      <c r="Z116" s="34"/>
      <c r="AA116" s="34"/>
      <c r="AB116" s="34"/>
      <c r="AC116" s="34"/>
      <c r="AD116" s="34"/>
      <c r="AE116" s="34"/>
      <c r="AF116" s="34"/>
      <c r="AG116" s="34"/>
      <c r="AH116" s="34"/>
      <c r="AI116" s="34"/>
      <c r="AJ116" s="34"/>
      <c r="AK116" s="34"/>
      <c r="AL116" s="34"/>
      <c r="AM116" s="34"/>
      <c r="AN116" s="34"/>
      <c r="AO116" s="34"/>
      <c r="AP116" s="34"/>
      <c r="AQ116" s="34"/>
      <c r="AR116" s="34"/>
      <c r="AS116" s="34"/>
      <c r="AT116" s="34"/>
      <c r="AU116" s="34"/>
    </row>
    <row r="117" spans="1:47" ht="15" customHeight="1">
      <c r="A117" s="34"/>
      <c r="B117" s="34"/>
      <c r="C117" s="34"/>
      <c r="D117" s="34"/>
      <c r="E117" s="34"/>
      <c r="F117" s="34"/>
      <c r="G117" s="34"/>
      <c r="H117" s="34"/>
      <c r="I117" s="34"/>
      <c r="J117" s="34"/>
      <c r="K117" s="34"/>
      <c r="L117" s="34"/>
      <c r="M117" s="34"/>
      <c r="N117" s="34"/>
      <c r="O117" s="34"/>
      <c r="P117" s="34"/>
      <c r="Q117" s="34"/>
      <c r="R117" s="34"/>
      <c r="S117" s="34"/>
      <c r="T117" s="34"/>
      <c r="U117" s="34"/>
      <c r="V117" s="34"/>
      <c r="W117" s="34"/>
      <c r="X117" s="34"/>
      <c r="Y117" s="34"/>
      <c r="Z117" s="34"/>
      <c r="AA117" s="34"/>
      <c r="AB117" s="34"/>
      <c r="AC117" s="34"/>
      <c r="AD117" s="34"/>
      <c r="AE117" s="34"/>
      <c r="AF117" s="34"/>
      <c r="AG117" s="34"/>
      <c r="AH117" s="34"/>
      <c r="AI117" s="34"/>
      <c r="AJ117" s="34"/>
      <c r="AK117" s="34"/>
      <c r="AL117" s="34"/>
      <c r="AM117" s="34"/>
      <c r="AN117" s="34"/>
      <c r="AO117" s="34"/>
      <c r="AP117" s="34"/>
      <c r="AQ117" s="34"/>
      <c r="AR117" s="34"/>
      <c r="AS117" s="34"/>
      <c r="AT117" s="34"/>
      <c r="AU117" s="34"/>
    </row>
    <row r="118" spans="1:47" ht="15" customHeight="1">
      <c r="A118" s="34"/>
      <c r="B118" s="34"/>
      <c r="C118" s="34"/>
      <c r="D118" s="34"/>
      <c r="E118" s="34"/>
      <c r="F118" s="34"/>
      <c r="G118" s="34"/>
      <c r="H118" s="34"/>
      <c r="I118" s="34"/>
      <c r="J118" s="34"/>
      <c r="K118" s="34"/>
      <c r="L118" s="34"/>
      <c r="M118" s="34"/>
      <c r="N118" s="34"/>
      <c r="O118" s="34"/>
      <c r="P118" s="34"/>
      <c r="Q118" s="34"/>
      <c r="R118" s="34"/>
      <c r="S118" s="34"/>
      <c r="T118" s="34"/>
      <c r="U118" s="34"/>
      <c r="V118" s="34"/>
      <c r="W118" s="34"/>
      <c r="X118" s="34"/>
      <c r="Y118" s="34"/>
      <c r="Z118" s="34"/>
      <c r="AA118" s="34"/>
      <c r="AB118" s="34"/>
      <c r="AC118" s="34"/>
      <c r="AD118" s="34"/>
      <c r="AE118" s="34"/>
      <c r="AF118" s="34"/>
      <c r="AG118" s="34"/>
      <c r="AH118" s="34"/>
      <c r="AI118" s="34"/>
      <c r="AJ118" s="34"/>
      <c r="AK118" s="34"/>
      <c r="AL118" s="34"/>
      <c r="AM118" s="34"/>
      <c r="AN118" s="34"/>
      <c r="AO118" s="34"/>
      <c r="AP118" s="34"/>
      <c r="AQ118" s="34"/>
      <c r="AR118" s="34"/>
      <c r="AS118" s="34"/>
      <c r="AT118" s="34"/>
      <c r="AU118" s="34"/>
    </row>
    <row r="119" spans="1:47" ht="15" customHeight="1">
      <c r="A119" s="34"/>
      <c r="B119" s="34"/>
      <c r="C119" s="34"/>
      <c r="D119" s="34"/>
      <c r="E119" s="34"/>
      <c r="F119" s="34"/>
      <c r="G119" s="34"/>
      <c r="H119" s="34"/>
      <c r="I119" s="34"/>
      <c r="J119" s="34"/>
      <c r="K119" s="34"/>
      <c r="L119" s="34"/>
      <c r="M119" s="34"/>
      <c r="N119" s="34"/>
      <c r="O119" s="34"/>
      <c r="P119" s="34"/>
      <c r="Q119" s="34"/>
      <c r="R119" s="34"/>
      <c r="S119" s="34"/>
      <c r="T119" s="34"/>
      <c r="U119" s="34"/>
      <c r="V119" s="34"/>
      <c r="W119" s="34"/>
      <c r="X119" s="34"/>
      <c r="Y119" s="34"/>
      <c r="Z119" s="34"/>
      <c r="AA119" s="34"/>
      <c r="AB119" s="34"/>
      <c r="AC119" s="34"/>
      <c r="AD119" s="34"/>
      <c r="AE119" s="34"/>
      <c r="AF119" s="34"/>
      <c r="AG119" s="34"/>
      <c r="AH119" s="34"/>
      <c r="AI119" s="34"/>
      <c r="AJ119" s="34"/>
      <c r="AK119" s="34"/>
      <c r="AL119" s="34"/>
      <c r="AM119" s="34"/>
      <c r="AN119" s="34"/>
      <c r="AO119" s="34"/>
      <c r="AP119" s="34"/>
      <c r="AQ119" s="34"/>
      <c r="AR119" s="34"/>
      <c r="AS119" s="34"/>
      <c r="AT119" s="34"/>
      <c r="AU119" s="34"/>
    </row>
    <row r="120" spans="1:47" ht="15" customHeight="1">
      <c r="A120" s="34"/>
      <c r="B120" s="34"/>
      <c r="C120" s="34"/>
      <c r="D120" s="34"/>
      <c r="E120" s="34"/>
      <c r="F120" s="34"/>
      <c r="G120" s="34"/>
      <c r="H120" s="34"/>
      <c r="I120" s="34"/>
      <c r="J120" s="34"/>
      <c r="K120" s="34"/>
      <c r="L120" s="34"/>
      <c r="M120" s="34"/>
      <c r="N120" s="34"/>
      <c r="O120" s="34"/>
      <c r="P120" s="34"/>
      <c r="Q120" s="34"/>
      <c r="R120" s="34"/>
      <c r="S120" s="34"/>
      <c r="T120" s="34"/>
      <c r="U120" s="34"/>
      <c r="V120" s="34"/>
      <c r="W120" s="34"/>
      <c r="X120" s="34"/>
      <c r="Y120" s="34"/>
      <c r="Z120" s="34"/>
      <c r="AA120" s="34"/>
      <c r="AB120" s="34"/>
      <c r="AC120" s="34"/>
      <c r="AD120" s="34"/>
      <c r="AE120" s="34"/>
      <c r="AF120" s="34"/>
      <c r="AG120" s="34"/>
      <c r="AH120" s="34"/>
      <c r="AI120" s="34"/>
      <c r="AJ120" s="34"/>
      <c r="AK120" s="34"/>
      <c r="AL120" s="34"/>
      <c r="AM120" s="34"/>
      <c r="AN120" s="34"/>
      <c r="AO120" s="34"/>
      <c r="AP120" s="34"/>
      <c r="AQ120" s="34"/>
      <c r="AR120" s="34"/>
      <c r="AS120" s="34"/>
      <c r="AT120" s="34"/>
      <c r="AU120" s="34"/>
    </row>
    <row r="121" spans="1:47" ht="15" customHeight="1">
      <c r="A121" s="34"/>
      <c r="B121" s="34"/>
      <c r="C121" s="34"/>
      <c r="D121" s="34"/>
      <c r="E121" s="34"/>
      <c r="F121" s="34"/>
      <c r="G121" s="34"/>
      <c r="H121" s="34"/>
      <c r="I121" s="34"/>
      <c r="J121" s="34"/>
      <c r="K121" s="34"/>
      <c r="L121" s="34"/>
      <c r="M121" s="34"/>
      <c r="N121" s="34"/>
      <c r="O121" s="34"/>
      <c r="P121" s="34"/>
      <c r="Q121" s="34"/>
      <c r="R121" s="34"/>
      <c r="S121" s="34"/>
      <c r="T121" s="34"/>
      <c r="U121" s="34"/>
      <c r="V121" s="34"/>
      <c r="W121" s="34"/>
      <c r="X121" s="34"/>
      <c r="Y121" s="34"/>
      <c r="Z121" s="34"/>
      <c r="AA121" s="34"/>
      <c r="AB121" s="34"/>
      <c r="AC121" s="34"/>
      <c r="AD121" s="34"/>
      <c r="AE121" s="34"/>
      <c r="AF121" s="34"/>
      <c r="AG121" s="34"/>
      <c r="AH121" s="34"/>
      <c r="AI121" s="34"/>
      <c r="AJ121" s="34"/>
      <c r="AK121" s="34"/>
      <c r="AL121" s="34"/>
      <c r="AM121" s="34"/>
      <c r="AN121" s="34"/>
      <c r="AO121" s="34"/>
      <c r="AP121" s="34"/>
      <c r="AQ121" s="34"/>
      <c r="AR121" s="34"/>
      <c r="AS121" s="34"/>
      <c r="AT121" s="34"/>
      <c r="AU121" s="34"/>
    </row>
    <row r="122" spans="1:47" ht="15" customHeight="1">
      <c r="A122" s="34"/>
      <c r="B122" s="34"/>
      <c r="C122" s="34"/>
      <c r="D122" s="34"/>
      <c r="E122" s="34"/>
      <c r="F122" s="34"/>
      <c r="G122" s="34"/>
      <c r="H122" s="34"/>
      <c r="I122" s="34"/>
      <c r="J122" s="34"/>
      <c r="K122" s="34"/>
      <c r="L122" s="34"/>
      <c r="M122" s="34"/>
      <c r="N122" s="34"/>
      <c r="O122" s="34"/>
      <c r="P122" s="34"/>
      <c r="Q122" s="34"/>
      <c r="R122" s="34"/>
      <c r="S122" s="34"/>
      <c r="T122" s="34"/>
      <c r="U122" s="34"/>
      <c r="V122" s="34"/>
      <c r="W122" s="34"/>
      <c r="X122" s="34"/>
      <c r="Y122" s="34"/>
      <c r="Z122" s="34"/>
      <c r="AA122" s="34"/>
      <c r="AB122" s="34"/>
      <c r="AC122" s="34"/>
      <c r="AD122" s="34"/>
      <c r="AE122" s="34"/>
      <c r="AF122" s="34"/>
      <c r="AG122" s="34"/>
      <c r="AH122" s="34"/>
      <c r="AI122" s="34"/>
      <c r="AJ122" s="34"/>
      <c r="AK122" s="34"/>
      <c r="AL122" s="34"/>
      <c r="AM122" s="34"/>
      <c r="AN122" s="34"/>
      <c r="AO122" s="34"/>
      <c r="AP122" s="34"/>
      <c r="AQ122" s="34"/>
      <c r="AR122" s="34"/>
      <c r="AS122" s="34"/>
      <c r="AT122" s="34"/>
      <c r="AU122" s="34"/>
    </row>
    <row r="123" spans="1:47" ht="15" customHeight="1">
      <c r="A123" s="34"/>
      <c r="B123" s="34"/>
      <c r="C123" s="34"/>
      <c r="D123" s="34"/>
      <c r="E123" s="34"/>
      <c r="F123" s="34"/>
      <c r="G123" s="34"/>
      <c r="H123" s="34"/>
      <c r="I123" s="34"/>
      <c r="J123" s="34"/>
      <c r="K123" s="34"/>
      <c r="L123" s="34"/>
      <c r="M123" s="34"/>
      <c r="N123" s="34"/>
      <c r="O123" s="34"/>
      <c r="P123" s="34"/>
      <c r="Q123" s="34"/>
      <c r="R123" s="34"/>
      <c r="S123" s="34"/>
      <c r="T123" s="34"/>
      <c r="U123" s="34"/>
      <c r="V123" s="34"/>
      <c r="W123" s="34"/>
      <c r="X123" s="34"/>
      <c r="Y123" s="34"/>
      <c r="Z123" s="34"/>
      <c r="AA123" s="34"/>
      <c r="AB123" s="34"/>
      <c r="AC123" s="34"/>
      <c r="AD123" s="34"/>
      <c r="AE123" s="34"/>
      <c r="AF123" s="34"/>
      <c r="AG123" s="34"/>
      <c r="AH123" s="34"/>
      <c r="AI123" s="34"/>
      <c r="AJ123" s="34"/>
      <c r="AK123" s="34"/>
      <c r="AL123" s="34"/>
      <c r="AM123" s="34"/>
      <c r="AN123" s="34"/>
      <c r="AO123" s="34"/>
      <c r="AP123" s="34"/>
      <c r="AQ123" s="34"/>
      <c r="AR123" s="34"/>
      <c r="AS123" s="34"/>
      <c r="AT123" s="34"/>
      <c r="AU123" s="34"/>
    </row>
    <row r="124" spans="1:47" ht="15" customHeight="1">
      <c r="A124" s="34"/>
      <c r="B124" s="34"/>
      <c r="C124" s="34"/>
      <c r="D124" s="34"/>
      <c r="E124" s="34"/>
      <c r="F124" s="34"/>
      <c r="G124" s="34"/>
      <c r="H124" s="34"/>
      <c r="I124" s="34"/>
      <c r="J124" s="34"/>
      <c r="K124" s="34"/>
      <c r="L124" s="34"/>
      <c r="M124" s="34"/>
      <c r="N124" s="34"/>
      <c r="O124" s="34"/>
      <c r="P124" s="34"/>
      <c r="Q124" s="34"/>
      <c r="R124" s="34"/>
      <c r="S124" s="34"/>
      <c r="T124" s="34"/>
      <c r="U124" s="34"/>
      <c r="V124" s="34"/>
      <c r="W124" s="34"/>
      <c r="X124" s="34"/>
      <c r="Y124" s="34"/>
      <c r="Z124" s="34"/>
      <c r="AA124" s="34"/>
      <c r="AB124" s="34"/>
      <c r="AC124" s="34"/>
      <c r="AD124" s="34"/>
      <c r="AE124" s="34"/>
      <c r="AF124" s="34"/>
      <c r="AG124" s="34"/>
      <c r="AH124" s="34"/>
      <c r="AI124" s="34"/>
      <c r="AJ124" s="34"/>
      <c r="AK124" s="34"/>
      <c r="AL124" s="34"/>
      <c r="AM124" s="34"/>
      <c r="AN124" s="34"/>
      <c r="AO124" s="34"/>
      <c r="AP124" s="34"/>
      <c r="AQ124" s="34"/>
      <c r="AR124" s="34"/>
      <c r="AS124" s="34"/>
      <c r="AT124" s="34"/>
      <c r="AU124" s="34"/>
    </row>
    <row r="125" spans="1:47" ht="15" customHeight="1">
      <c r="A125" s="34"/>
      <c r="B125" s="34"/>
      <c r="C125" s="34"/>
      <c r="D125" s="34"/>
      <c r="E125" s="34"/>
      <c r="F125" s="34"/>
      <c r="G125" s="34"/>
      <c r="H125" s="34"/>
      <c r="I125" s="34"/>
      <c r="J125" s="34"/>
      <c r="K125" s="34"/>
      <c r="L125" s="34"/>
      <c r="M125" s="34"/>
      <c r="N125" s="34"/>
      <c r="O125" s="34"/>
      <c r="P125" s="34"/>
      <c r="Q125" s="34"/>
      <c r="R125" s="34"/>
      <c r="S125" s="34"/>
      <c r="T125" s="34"/>
      <c r="U125" s="34"/>
      <c r="V125" s="34"/>
      <c r="W125" s="34"/>
      <c r="X125" s="34"/>
      <c r="Y125" s="34"/>
      <c r="Z125" s="34"/>
      <c r="AA125" s="34"/>
      <c r="AB125" s="34"/>
      <c r="AC125" s="34"/>
      <c r="AD125" s="34"/>
      <c r="AE125" s="34"/>
      <c r="AF125" s="34"/>
      <c r="AG125" s="34"/>
      <c r="AH125" s="34"/>
      <c r="AI125" s="34"/>
      <c r="AJ125" s="34"/>
      <c r="AK125" s="34"/>
      <c r="AL125" s="34"/>
      <c r="AM125" s="34"/>
      <c r="AN125" s="34"/>
      <c r="AO125" s="34"/>
      <c r="AP125" s="34"/>
      <c r="AQ125" s="34"/>
      <c r="AR125" s="34"/>
      <c r="AS125" s="34"/>
      <c r="AT125" s="34"/>
      <c r="AU125" s="34"/>
    </row>
    <row r="126" spans="1:47" ht="15" customHeight="1">
      <c r="A126" s="34"/>
      <c r="B126" s="34"/>
      <c r="C126" s="34"/>
      <c r="D126" s="34"/>
      <c r="E126" s="34"/>
      <c r="F126" s="34"/>
      <c r="G126" s="34"/>
      <c r="H126" s="34"/>
      <c r="I126" s="34"/>
      <c r="J126" s="34"/>
      <c r="K126" s="34"/>
      <c r="L126" s="34"/>
      <c r="M126" s="34"/>
      <c r="N126" s="34"/>
      <c r="O126" s="34"/>
      <c r="P126" s="34"/>
      <c r="Q126" s="34"/>
      <c r="R126" s="34"/>
      <c r="S126" s="34"/>
      <c r="T126" s="34"/>
      <c r="U126" s="34"/>
      <c r="V126" s="34"/>
      <c r="W126" s="34"/>
      <c r="X126" s="34"/>
      <c r="Y126" s="34"/>
      <c r="Z126" s="34"/>
      <c r="AA126" s="34"/>
      <c r="AB126" s="34"/>
      <c r="AC126" s="34"/>
      <c r="AD126" s="34"/>
      <c r="AE126" s="34"/>
      <c r="AF126" s="34"/>
      <c r="AG126" s="34"/>
      <c r="AH126" s="34"/>
      <c r="AI126" s="34"/>
      <c r="AJ126" s="34"/>
      <c r="AK126" s="34"/>
      <c r="AL126" s="34"/>
      <c r="AM126" s="34"/>
      <c r="AN126" s="34"/>
      <c r="AO126" s="34"/>
      <c r="AP126" s="34"/>
      <c r="AQ126" s="34"/>
      <c r="AR126" s="34"/>
      <c r="AS126" s="34"/>
      <c r="AT126" s="34"/>
      <c r="AU126" s="34"/>
    </row>
    <row r="127" spans="1:47" ht="15" customHeight="1">
      <c r="A127" s="34"/>
      <c r="B127" s="34"/>
      <c r="C127" s="34"/>
      <c r="D127" s="34"/>
      <c r="E127" s="34"/>
      <c r="F127" s="34"/>
      <c r="G127" s="34"/>
      <c r="H127" s="34"/>
      <c r="I127" s="34"/>
      <c r="J127" s="34"/>
      <c r="K127" s="34"/>
      <c r="L127" s="34"/>
      <c r="M127" s="34"/>
      <c r="N127" s="34"/>
      <c r="O127" s="34"/>
      <c r="P127" s="34"/>
      <c r="Q127" s="34"/>
      <c r="R127" s="34"/>
      <c r="S127" s="34"/>
      <c r="T127" s="34"/>
      <c r="U127" s="34"/>
      <c r="V127" s="34"/>
      <c r="W127" s="34"/>
      <c r="X127" s="34"/>
      <c r="Y127" s="34"/>
      <c r="Z127" s="34"/>
      <c r="AA127" s="34"/>
      <c r="AB127" s="34"/>
      <c r="AC127" s="34"/>
      <c r="AD127" s="34"/>
      <c r="AE127" s="34"/>
      <c r="AF127" s="34"/>
      <c r="AG127" s="34"/>
      <c r="AH127" s="34"/>
      <c r="AI127" s="34"/>
      <c r="AJ127" s="34"/>
      <c r="AK127" s="34"/>
      <c r="AL127" s="34"/>
      <c r="AM127" s="34"/>
      <c r="AN127" s="34"/>
      <c r="AO127" s="34"/>
      <c r="AP127" s="34"/>
      <c r="AQ127" s="34"/>
      <c r="AR127" s="34"/>
      <c r="AS127" s="34"/>
      <c r="AT127" s="34"/>
      <c r="AU127" s="34"/>
    </row>
    <row r="128" spans="1:47" ht="15" customHeight="1">
      <c r="A128" s="34"/>
      <c r="B128" s="34"/>
      <c r="C128" s="34"/>
      <c r="D128" s="34"/>
      <c r="E128" s="34"/>
      <c r="F128" s="34"/>
      <c r="G128" s="34"/>
      <c r="H128" s="34"/>
      <c r="I128" s="34"/>
      <c r="J128" s="34"/>
      <c r="K128" s="34"/>
      <c r="L128" s="34"/>
      <c r="M128" s="34"/>
      <c r="N128" s="34"/>
      <c r="O128" s="34"/>
      <c r="P128" s="34"/>
      <c r="Q128" s="34"/>
      <c r="R128" s="34"/>
      <c r="S128" s="34"/>
      <c r="T128" s="34"/>
      <c r="U128" s="34"/>
      <c r="V128" s="34"/>
      <c r="W128" s="34"/>
      <c r="X128" s="34"/>
      <c r="Y128" s="34"/>
      <c r="Z128" s="34"/>
      <c r="AA128" s="34"/>
      <c r="AB128" s="34"/>
      <c r="AC128" s="34"/>
      <c r="AD128" s="34"/>
      <c r="AE128" s="34"/>
      <c r="AF128" s="34"/>
      <c r="AG128" s="34"/>
      <c r="AH128" s="34"/>
      <c r="AI128" s="34"/>
      <c r="AJ128" s="34"/>
      <c r="AK128" s="34"/>
      <c r="AL128" s="34"/>
      <c r="AM128" s="34"/>
      <c r="AN128" s="34"/>
      <c r="AO128" s="34"/>
      <c r="AP128" s="34"/>
      <c r="AQ128" s="34"/>
      <c r="AR128" s="34"/>
      <c r="AS128" s="34"/>
      <c r="AT128" s="34"/>
      <c r="AU128" s="34"/>
    </row>
    <row r="129" spans="1:47" ht="15" customHeight="1">
      <c r="A129" s="34"/>
      <c r="B129" s="34"/>
      <c r="C129" s="34"/>
      <c r="D129" s="34"/>
      <c r="E129" s="34"/>
      <c r="F129" s="34"/>
      <c r="G129" s="34"/>
      <c r="H129" s="34"/>
      <c r="I129" s="34"/>
      <c r="J129" s="34"/>
      <c r="K129" s="34"/>
      <c r="L129" s="34"/>
      <c r="M129" s="34"/>
      <c r="N129" s="34"/>
      <c r="O129" s="34"/>
      <c r="P129" s="34"/>
      <c r="Q129" s="34"/>
      <c r="R129" s="34"/>
      <c r="S129" s="34"/>
      <c r="T129" s="34"/>
      <c r="U129" s="34"/>
      <c r="V129" s="34"/>
      <c r="W129" s="34"/>
      <c r="X129" s="34"/>
      <c r="Y129" s="34"/>
      <c r="Z129" s="34"/>
      <c r="AA129" s="34"/>
      <c r="AB129" s="34"/>
      <c r="AC129" s="34"/>
      <c r="AD129" s="34"/>
      <c r="AE129" s="34"/>
      <c r="AF129" s="34"/>
      <c r="AG129" s="34"/>
      <c r="AH129" s="34"/>
      <c r="AI129" s="34"/>
      <c r="AJ129" s="34"/>
      <c r="AK129" s="34"/>
      <c r="AL129" s="34"/>
      <c r="AM129" s="34"/>
      <c r="AN129" s="34"/>
      <c r="AO129" s="34"/>
      <c r="AP129" s="34"/>
      <c r="AQ129" s="34"/>
      <c r="AR129" s="34"/>
      <c r="AS129" s="34"/>
      <c r="AT129" s="34"/>
      <c r="AU129" s="34"/>
    </row>
    <row r="130" spans="1:47" ht="15" customHeight="1">
      <c r="A130" s="34"/>
      <c r="B130" s="34"/>
      <c r="C130" s="34"/>
      <c r="D130" s="34"/>
      <c r="E130" s="34"/>
      <c r="F130" s="34"/>
      <c r="G130" s="34"/>
      <c r="H130" s="34"/>
      <c r="I130" s="34"/>
      <c r="J130" s="34"/>
      <c r="K130" s="34"/>
      <c r="L130" s="34"/>
      <c r="M130" s="34"/>
      <c r="N130" s="34"/>
      <c r="O130" s="34"/>
      <c r="P130" s="34"/>
      <c r="Q130" s="34"/>
      <c r="R130" s="34"/>
      <c r="S130" s="34"/>
      <c r="T130" s="34"/>
      <c r="U130" s="34"/>
      <c r="V130" s="34"/>
      <c r="W130" s="34"/>
      <c r="X130" s="34"/>
      <c r="Y130" s="34"/>
      <c r="Z130" s="34"/>
      <c r="AA130" s="34"/>
      <c r="AB130" s="34"/>
      <c r="AC130" s="34"/>
      <c r="AD130" s="34"/>
      <c r="AE130" s="34"/>
      <c r="AF130" s="34"/>
      <c r="AG130" s="34"/>
      <c r="AH130" s="34"/>
      <c r="AI130" s="34"/>
      <c r="AJ130" s="34"/>
      <c r="AK130" s="34"/>
      <c r="AL130" s="34"/>
      <c r="AM130" s="34"/>
      <c r="AN130" s="34"/>
      <c r="AO130" s="34"/>
      <c r="AP130" s="34"/>
      <c r="AQ130" s="34"/>
      <c r="AR130" s="34"/>
      <c r="AS130" s="34"/>
      <c r="AT130" s="34"/>
      <c r="AU130" s="34"/>
    </row>
    <row r="131" spans="1:47" ht="15" customHeight="1">
      <c r="A131" s="34"/>
      <c r="B131" s="34"/>
      <c r="C131" s="34"/>
      <c r="D131" s="34"/>
      <c r="E131" s="34"/>
      <c r="F131" s="34"/>
      <c r="G131" s="34"/>
      <c r="H131" s="34"/>
      <c r="I131" s="34"/>
      <c r="J131" s="34"/>
      <c r="K131" s="34"/>
      <c r="L131" s="34"/>
      <c r="M131" s="34"/>
      <c r="N131" s="34"/>
      <c r="O131" s="34"/>
      <c r="P131" s="34"/>
      <c r="Q131" s="34"/>
      <c r="R131" s="34"/>
      <c r="S131" s="34"/>
      <c r="T131" s="34"/>
      <c r="U131" s="34"/>
      <c r="V131" s="34"/>
      <c r="W131" s="34"/>
      <c r="X131" s="34"/>
      <c r="Y131" s="34"/>
      <c r="Z131" s="34"/>
      <c r="AA131" s="34"/>
      <c r="AB131" s="34"/>
      <c r="AC131" s="34"/>
      <c r="AD131" s="34"/>
      <c r="AE131" s="34"/>
      <c r="AF131" s="34"/>
      <c r="AG131" s="34"/>
      <c r="AH131" s="34"/>
      <c r="AI131" s="34"/>
      <c r="AJ131" s="34"/>
      <c r="AK131" s="34"/>
      <c r="AL131" s="34"/>
      <c r="AM131" s="34"/>
      <c r="AN131" s="34"/>
      <c r="AO131" s="34"/>
      <c r="AP131" s="34"/>
      <c r="AQ131" s="34"/>
      <c r="AR131" s="34"/>
      <c r="AS131" s="34"/>
      <c r="AT131" s="34"/>
      <c r="AU131" s="34"/>
    </row>
    <row r="132" spans="1:47" ht="15" customHeight="1">
      <c r="A132" s="34"/>
      <c r="B132" s="34"/>
      <c r="C132" s="34"/>
      <c r="D132" s="34"/>
      <c r="E132" s="34"/>
      <c r="F132" s="34"/>
      <c r="G132" s="34"/>
      <c r="H132" s="34"/>
      <c r="I132" s="34"/>
      <c r="J132" s="34"/>
      <c r="K132" s="34"/>
      <c r="L132" s="34"/>
      <c r="M132" s="34"/>
      <c r="N132" s="34"/>
      <c r="O132" s="34"/>
      <c r="P132" s="34"/>
      <c r="Q132" s="34"/>
      <c r="R132" s="34"/>
      <c r="S132" s="34"/>
      <c r="T132" s="34"/>
      <c r="U132" s="34"/>
      <c r="V132" s="34"/>
      <c r="W132" s="34"/>
      <c r="X132" s="34"/>
      <c r="Y132" s="34"/>
      <c r="Z132" s="34"/>
      <c r="AA132" s="34"/>
      <c r="AB132" s="34"/>
      <c r="AC132" s="34"/>
      <c r="AD132" s="34"/>
      <c r="AE132" s="34"/>
      <c r="AF132" s="34"/>
      <c r="AG132" s="34"/>
      <c r="AH132" s="34"/>
      <c r="AI132" s="34"/>
      <c r="AJ132" s="34"/>
      <c r="AK132" s="34"/>
      <c r="AL132" s="34"/>
      <c r="AM132" s="34"/>
      <c r="AN132" s="34"/>
      <c r="AO132" s="34"/>
      <c r="AP132" s="34"/>
      <c r="AQ132" s="34"/>
      <c r="AR132" s="34"/>
      <c r="AS132" s="34"/>
      <c r="AT132" s="34"/>
      <c r="AU132" s="34"/>
    </row>
    <row r="133" spans="1:47" ht="15" customHeight="1">
      <c r="A133" s="34"/>
      <c r="B133" s="34"/>
      <c r="C133" s="34"/>
      <c r="D133" s="34"/>
      <c r="E133" s="34"/>
      <c r="F133" s="34"/>
      <c r="G133" s="34"/>
      <c r="H133" s="34"/>
      <c r="I133" s="34"/>
      <c r="J133" s="34"/>
      <c r="K133" s="34"/>
      <c r="L133" s="34"/>
      <c r="M133" s="34"/>
      <c r="N133" s="34"/>
      <c r="O133" s="34"/>
      <c r="P133" s="34"/>
      <c r="Q133" s="34"/>
      <c r="R133" s="34"/>
      <c r="S133" s="34"/>
      <c r="T133" s="34"/>
      <c r="U133" s="34"/>
      <c r="V133" s="34"/>
      <c r="W133" s="34"/>
      <c r="X133" s="34"/>
      <c r="Y133" s="34"/>
      <c r="Z133" s="34"/>
      <c r="AA133" s="34"/>
      <c r="AB133" s="34"/>
      <c r="AC133" s="34"/>
      <c r="AD133" s="34"/>
      <c r="AE133" s="34"/>
      <c r="AF133" s="34"/>
      <c r="AG133" s="34"/>
      <c r="AH133" s="34"/>
      <c r="AI133" s="34"/>
      <c r="AJ133" s="34"/>
      <c r="AK133" s="34"/>
      <c r="AL133" s="34"/>
      <c r="AM133" s="34"/>
      <c r="AN133" s="34"/>
      <c r="AO133" s="34"/>
      <c r="AP133" s="34"/>
      <c r="AQ133" s="34"/>
      <c r="AR133" s="34"/>
      <c r="AS133" s="34"/>
      <c r="AT133" s="34"/>
      <c r="AU133" s="34"/>
    </row>
    <row r="134" spans="1:47" ht="15" customHeight="1">
      <c r="A134" s="34"/>
      <c r="B134" s="34"/>
      <c r="C134" s="34"/>
      <c r="D134" s="34"/>
      <c r="E134" s="34"/>
      <c r="F134" s="34"/>
      <c r="G134" s="34"/>
      <c r="H134" s="34"/>
      <c r="I134" s="34"/>
      <c r="J134" s="34"/>
      <c r="K134" s="34"/>
      <c r="L134" s="34"/>
      <c r="M134" s="34"/>
      <c r="N134" s="34"/>
      <c r="O134" s="34"/>
      <c r="P134" s="34"/>
      <c r="Q134" s="34"/>
      <c r="R134" s="34"/>
      <c r="S134" s="34"/>
      <c r="T134" s="34"/>
      <c r="U134" s="34"/>
      <c r="V134" s="34"/>
      <c r="W134" s="34"/>
      <c r="X134" s="34"/>
      <c r="Y134" s="34"/>
      <c r="Z134" s="34"/>
      <c r="AA134" s="34"/>
      <c r="AB134" s="34"/>
      <c r="AC134" s="34"/>
      <c r="AD134" s="34"/>
      <c r="AE134" s="34"/>
      <c r="AF134" s="34"/>
      <c r="AG134" s="34"/>
      <c r="AH134" s="34"/>
      <c r="AI134" s="34"/>
      <c r="AJ134" s="34"/>
      <c r="AK134" s="34"/>
      <c r="AL134" s="34"/>
      <c r="AM134" s="34"/>
      <c r="AN134" s="34"/>
      <c r="AO134" s="34"/>
      <c r="AP134" s="34"/>
      <c r="AQ134" s="34"/>
      <c r="AR134" s="34"/>
      <c r="AS134" s="34"/>
      <c r="AT134" s="34"/>
      <c r="AU134" s="34"/>
    </row>
    <row r="135" spans="1:47" ht="15" customHeight="1">
      <c r="A135" s="34"/>
      <c r="B135" s="34"/>
      <c r="C135" s="34"/>
      <c r="D135" s="34"/>
      <c r="E135" s="34"/>
      <c r="F135" s="34"/>
      <c r="G135" s="34"/>
      <c r="H135" s="34"/>
      <c r="I135" s="34"/>
      <c r="J135" s="34"/>
      <c r="K135" s="34"/>
      <c r="L135" s="34"/>
      <c r="M135" s="34"/>
      <c r="N135" s="34"/>
      <c r="O135" s="34"/>
      <c r="P135" s="34"/>
      <c r="Q135" s="34"/>
      <c r="R135" s="34"/>
      <c r="S135" s="34"/>
      <c r="T135" s="34"/>
      <c r="U135" s="34"/>
      <c r="V135" s="34"/>
      <c r="W135" s="34"/>
      <c r="X135" s="34"/>
      <c r="Y135" s="34"/>
      <c r="Z135" s="34"/>
      <c r="AA135" s="34"/>
      <c r="AB135" s="34"/>
      <c r="AC135" s="34"/>
      <c r="AD135" s="34"/>
      <c r="AE135" s="34"/>
      <c r="AF135" s="34"/>
      <c r="AG135" s="34"/>
      <c r="AH135" s="34"/>
      <c r="AI135" s="34"/>
      <c r="AJ135" s="34"/>
      <c r="AK135" s="34"/>
      <c r="AL135" s="34"/>
      <c r="AM135" s="34"/>
      <c r="AN135" s="34"/>
      <c r="AO135" s="34"/>
      <c r="AP135" s="34"/>
      <c r="AQ135" s="34"/>
      <c r="AR135" s="34"/>
      <c r="AS135" s="34"/>
      <c r="AT135" s="34"/>
      <c r="AU135" s="34"/>
    </row>
    <row r="136" spans="1:47" ht="15" customHeight="1">
      <c r="A136" s="34"/>
      <c r="B136" s="34"/>
      <c r="C136" s="34"/>
      <c r="D136" s="34"/>
      <c r="E136" s="34"/>
      <c r="F136" s="34"/>
      <c r="G136" s="34"/>
      <c r="H136" s="34"/>
      <c r="I136" s="34"/>
      <c r="J136" s="34"/>
      <c r="K136" s="34"/>
      <c r="L136" s="34"/>
      <c r="M136" s="34"/>
      <c r="N136" s="34"/>
      <c r="O136" s="34"/>
      <c r="P136" s="34"/>
      <c r="Q136" s="34"/>
      <c r="R136" s="34"/>
      <c r="S136" s="34"/>
      <c r="T136" s="34"/>
      <c r="U136" s="34"/>
      <c r="V136" s="34"/>
      <c r="W136" s="34"/>
      <c r="X136" s="34"/>
      <c r="Y136" s="34"/>
      <c r="Z136" s="34"/>
      <c r="AA136" s="34"/>
      <c r="AB136" s="34"/>
      <c r="AC136" s="34"/>
      <c r="AD136" s="34"/>
      <c r="AE136" s="34"/>
      <c r="AF136" s="34"/>
      <c r="AG136" s="34"/>
      <c r="AH136" s="34"/>
      <c r="AI136" s="34"/>
      <c r="AJ136" s="34"/>
      <c r="AK136" s="34"/>
      <c r="AL136" s="34"/>
      <c r="AM136" s="34"/>
      <c r="AN136" s="34"/>
      <c r="AO136" s="34"/>
      <c r="AP136" s="34"/>
      <c r="AQ136" s="34"/>
      <c r="AR136" s="34"/>
      <c r="AS136" s="34"/>
      <c r="AT136" s="34"/>
      <c r="AU136" s="34"/>
    </row>
    <row r="137" spans="1:47" ht="15" customHeight="1">
      <c r="A137" s="34"/>
      <c r="B137" s="34"/>
      <c r="C137" s="34"/>
      <c r="D137" s="34"/>
      <c r="E137" s="34"/>
      <c r="F137" s="34"/>
      <c r="G137" s="34"/>
      <c r="H137" s="34"/>
      <c r="I137" s="34"/>
      <c r="J137" s="34"/>
      <c r="K137" s="34"/>
      <c r="L137" s="34"/>
      <c r="M137" s="34"/>
      <c r="N137" s="34"/>
      <c r="O137" s="34"/>
      <c r="P137" s="34"/>
      <c r="Q137" s="34"/>
      <c r="R137" s="34"/>
      <c r="S137" s="34"/>
      <c r="T137" s="34"/>
      <c r="U137" s="34"/>
      <c r="V137" s="34"/>
      <c r="W137" s="34"/>
      <c r="X137" s="34"/>
      <c r="Y137" s="34"/>
      <c r="Z137" s="34"/>
      <c r="AA137" s="34"/>
      <c r="AB137" s="34"/>
      <c r="AC137" s="34"/>
      <c r="AD137" s="34"/>
      <c r="AE137" s="34"/>
      <c r="AF137" s="34"/>
      <c r="AG137" s="34"/>
      <c r="AH137" s="34"/>
      <c r="AI137" s="34"/>
      <c r="AJ137" s="34"/>
      <c r="AK137" s="34"/>
      <c r="AL137" s="34"/>
      <c r="AM137" s="34"/>
      <c r="AN137" s="34"/>
      <c r="AO137" s="34"/>
      <c r="AP137" s="34"/>
      <c r="AQ137" s="34"/>
      <c r="AR137" s="34"/>
      <c r="AS137" s="34"/>
      <c r="AT137" s="34"/>
      <c r="AU137" s="34"/>
    </row>
    <row r="138" spans="1:47" ht="15" customHeight="1">
      <c r="A138" s="34"/>
      <c r="B138" s="34"/>
      <c r="C138" s="34"/>
      <c r="D138" s="34"/>
      <c r="E138" s="34"/>
      <c r="F138" s="34"/>
      <c r="G138" s="34"/>
      <c r="H138" s="34"/>
      <c r="I138" s="34"/>
      <c r="J138" s="34"/>
      <c r="K138" s="34"/>
      <c r="L138" s="34"/>
      <c r="M138" s="34"/>
      <c r="N138" s="34"/>
      <c r="O138" s="34"/>
      <c r="P138" s="34"/>
      <c r="Q138" s="34"/>
      <c r="R138" s="34"/>
      <c r="S138" s="34"/>
      <c r="T138" s="34"/>
      <c r="U138" s="34"/>
      <c r="V138" s="34"/>
      <c r="W138" s="34"/>
      <c r="X138" s="34"/>
      <c r="Y138" s="34"/>
      <c r="Z138" s="34"/>
      <c r="AA138" s="34"/>
      <c r="AB138" s="34"/>
      <c r="AC138" s="34"/>
      <c r="AD138" s="34"/>
      <c r="AE138" s="34"/>
      <c r="AF138" s="34"/>
      <c r="AG138" s="34"/>
      <c r="AH138" s="34"/>
      <c r="AI138" s="34"/>
      <c r="AJ138" s="34"/>
      <c r="AK138" s="34"/>
      <c r="AL138" s="34"/>
      <c r="AM138" s="34"/>
      <c r="AN138" s="34"/>
      <c r="AO138" s="34"/>
      <c r="AP138" s="34"/>
      <c r="AQ138" s="34"/>
      <c r="AR138" s="34"/>
      <c r="AS138" s="34"/>
      <c r="AT138" s="34"/>
      <c r="AU138" s="34"/>
    </row>
    <row r="139" spans="1:47" ht="15" customHeight="1">
      <c r="A139" s="34"/>
      <c r="B139" s="34"/>
      <c r="C139" s="34"/>
      <c r="D139" s="34"/>
      <c r="E139" s="34"/>
      <c r="F139" s="34"/>
      <c r="G139" s="34"/>
      <c r="H139" s="34"/>
      <c r="I139" s="34"/>
      <c r="J139" s="34"/>
      <c r="K139" s="34"/>
      <c r="L139" s="34"/>
      <c r="M139" s="34"/>
      <c r="N139" s="34"/>
      <c r="O139" s="34"/>
      <c r="P139" s="34"/>
      <c r="Q139" s="34"/>
      <c r="R139" s="34"/>
      <c r="S139" s="34"/>
      <c r="T139" s="34"/>
      <c r="U139" s="34"/>
      <c r="V139" s="34"/>
      <c r="W139" s="34"/>
      <c r="X139" s="34"/>
      <c r="Y139" s="34"/>
      <c r="Z139" s="34"/>
      <c r="AA139" s="34"/>
      <c r="AB139" s="34"/>
      <c r="AC139" s="34"/>
      <c r="AD139" s="34"/>
      <c r="AE139" s="34"/>
      <c r="AF139" s="34"/>
      <c r="AG139" s="34"/>
      <c r="AH139" s="34"/>
      <c r="AI139" s="34"/>
      <c r="AJ139" s="34"/>
      <c r="AK139" s="34"/>
      <c r="AL139" s="34"/>
      <c r="AM139" s="34"/>
      <c r="AN139" s="34"/>
      <c r="AO139" s="34"/>
      <c r="AP139" s="34"/>
      <c r="AQ139" s="34"/>
      <c r="AR139" s="34"/>
      <c r="AS139" s="34"/>
      <c r="AT139" s="34"/>
      <c r="AU139" s="34"/>
    </row>
    <row r="140" spans="1:47" ht="15" customHeight="1">
      <c r="A140" s="34"/>
      <c r="B140" s="34"/>
      <c r="C140" s="34"/>
      <c r="D140" s="34"/>
      <c r="E140" s="34"/>
      <c r="F140" s="34"/>
      <c r="G140" s="34"/>
      <c r="H140" s="34"/>
      <c r="I140" s="34"/>
      <c r="J140" s="34"/>
      <c r="K140" s="34"/>
      <c r="L140" s="34"/>
      <c r="M140" s="34"/>
      <c r="N140" s="34"/>
      <c r="O140" s="34"/>
      <c r="P140" s="34"/>
      <c r="Q140" s="34"/>
      <c r="R140" s="34"/>
      <c r="S140" s="34"/>
      <c r="T140" s="34"/>
      <c r="U140" s="34"/>
      <c r="V140" s="34"/>
      <c r="W140" s="34"/>
      <c r="X140" s="34"/>
      <c r="Y140" s="34"/>
      <c r="Z140" s="34"/>
      <c r="AA140" s="34"/>
      <c r="AB140" s="34"/>
      <c r="AC140" s="34"/>
      <c r="AD140" s="34"/>
      <c r="AE140" s="34"/>
      <c r="AF140" s="34"/>
      <c r="AG140" s="34"/>
      <c r="AH140" s="34"/>
      <c r="AI140" s="34"/>
      <c r="AJ140" s="34"/>
      <c r="AK140" s="34"/>
      <c r="AL140" s="34"/>
      <c r="AM140" s="34"/>
      <c r="AN140" s="34"/>
      <c r="AO140" s="34"/>
      <c r="AP140" s="34"/>
      <c r="AQ140" s="34"/>
      <c r="AR140" s="34"/>
      <c r="AS140" s="34"/>
      <c r="AT140" s="34"/>
      <c r="AU140" s="34"/>
    </row>
    <row r="141" spans="1:47" ht="15" customHeight="1">
      <c r="A141" s="34"/>
      <c r="B141" s="34"/>
      <c r="C141" s="34"/>
      <c r="D141" s="34"/>
      <c r="E141" s="34"/>
      <c r="F141" s="34"/>
      <c r="G141" s="34"/>
      <c r="H141" s="34"/>
      <c r="I141" s="34"/>
      <c r="J141" s="34"/>
      <c r="K141" s="34"/>
      <c r="L141" s="34"/>
      <c r="M141" s="34"/>
      <c r="N141" s="34"/>
      <c r="O141" s="34"/>
      <c r="P141" s="34"/>
      <c r="Q141" s="34"/>
      <c r="R141" s="34"/>
      <c r="S141" s="34"/>
      <c r="T141" s="34"/>
      <c r="U141" s="34"/>
      <c r="V141" s="34"/>
      <c r="W141" s="34"/>
      <c r="X141" s="34"/>
      <c r="Y141" s="34"/>
      <c r="Z141" s="34"/>
      <c r="AA141" s="34"/>
      <c r="AB141" s="34"/>
      <c r="AC141" s="34"/>
      <c r="AD141" s="34"/>
      <c r="AE141" s="34"/>
      <c r="AF141" s="34"/>
      <c r="AG141" s="34"/>
      <c r="AH141" s="34"/>
      <c r="AI141" s="34"/>
      <c r="AJ141" s="34"/>
      <c r="AK141" s="34"/>
      <c r="AL141" s="34"/>
      <c r="AM141" s="34"/>
      <c r="AN141" s="34"/>
      <c r="AO141" s="34"/>
      <c r="AP141" s="34"/>
      <c r="AQ141" s="34"/>
      <c r="AR141" s="34"/>
      <c r="AS141" s="34"/>
      <c r="AT141" s="34"/>
      <c r="AU141" s="34"/>
    </row>
  </sheetData>
  <sheetProtection selectLockedCells="1" selectUnlockedCells="1"/>
  <phoneticPr fontId="6" type="noConversion"/>
  <pageMargins left="0.7" right="0.7" top="0.75" bottom="0.75" header="0.3" footer="0.3"/>
  <pageSetup paperSize="9" orientation="landscape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ws_Addition">
    <tabColor theme="0"/>
    <pageSetUpPr fitToPage="1"/>
  </sheetPr>
  <dimension ref="A1:Q30"/>
  <sheetViews>
    <sheetView showGridLines="0" showRowColHeaders="0" zoomScaleNormal="100" workbookViewId="0">
      <selection sqref="A1:M1"/>
    </sheetView>
  </sheetViews>
  <sheetFormatPr defaultColWidth="9.109375" defaultRowHeight="15"/>
  <cols>
    <col min="1" max="3" width="9.109375" style="21"/>
    <col min="4" max="4" width="9.77734375" style="21" customWidth="1"/>
    <col min="5" max="5" width="3.77734375" style="21" customWidth="1"/>
    <col min="6" max="6" width="9.77734375" style="21" customWidth="1"/>
    <col min="7" max="7" width="3.77734375" style="21" customWidth="1"/>
    <col min="8" max="8" width="15.77734375" style="26" customWidth="1"/>
    <col min="9" max="9" width="3.77734375" style="21" customWidth="1"/>
    <col min="10" max="16384" width="9.109375" style="21"/>
  </cols>
  <sheetData>
    <row r="1" spans="1:17" s="20" customFormat="1" ht="65.099999999999994" customHeight="1">
      <c r="A1" s="90" t="s">
        <v>3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</row>
    <row r="2" spans="1:17" ht="54.95" customHeight="1">
      <c r="A2" s="89" t="s">
        <v>4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O2" s="39"/>
      <c r="P2" s="40"/>
    </row>
    <row r="3" spans="1:17" ht="13.5" customHeight="1">
      <c r="A3" s="41"/>
      <c r="B3" s="41"/>
      <c r="C3" s="41"/>
      <c r="D3" s="41"/>
      <c r="E3" s="41"/>
      <c r="F3" s="41"/>
      <c r="G3" s="41"/>
      <c r="H3" s="42"/>
      <c r="I3" s="41"/>
      <c r="J3" s="41"/>
      <c r="K3" s="41"/>
      <c r="L3" s="41"/>
      <c r="M3" s="41"/>
    </row>
    <row r="4" spans="1:17" ht="45.95" customHeight="1">
      <c r="A4" s="22"/>
      <c r="B4" s="43"/>
      <c r="C4" s="22"/>
      <c r="D4" s="23"/>
      <c r="E4" s="23"/>
      <c r="F4" s="23"/>
      <c r="G4" s="23"/>
      <c r="H4" s="91" t="s">
        <v>52</v>
      </c>
      <c r="I4" s="91"/>
      <c r="J4" s="28">
        <v>1</v>
      </c>
      <c r="K4" s="91" t="s">
        <v>11</v>
      </c>
      <c r="L4" s="91"/>
      <c r="M4" s="28" t="s">
        <v>12</v>
      </c>
    </row>
    <row r="5" spans="1:17" ht="13.5" customHeight="1">
      <c r="A5" s="44"/>
      <c r="B5" s="44"/>
      <c r="C5" s="44"/>
      <c r="D5" s="44"/>
      <c r="E5" s="44"/>
      <c r="F5" s="44"/>
      <c r="G5" s="44"/>
      <c r="H5" s="45"/>
      <c r="I5" s="44"/>
      <c r="J5" s="44"/>
      <c r="K5" s="44"/>
      <c r="L5" s="44"/>
      <c r="M5" s="44"/>
    </row>
    <row r="6" spans="1:17" ht="8.25" customHeight="1">
      <c r="A6" s="46"/>
      <c r="B6" s="46"/>
      <c r="C6" s="46"/>
      <c r="D6" s="46"/>
      <c r="E6" s="46"/>
      <c r="F6" s="46"/>
      <c r="G6" s="46"/>
      <c r="H6" s="47"/>
      <c r="I6" s="46"/>
      <c r="J6" s="46"/>
      <c r="K6" s="46"/>
      <c r="L6" s="46"/>
      <c r="M6" s="46"/>
    </row>
    <row r="7" spans="1:17">
      <c r="A7" s="46"/>
      <c r="C7" s="46"/>
      <c r="D7" s="48" t="s">
        <v>5</v>
      </c>
      <c r="E7" s="48" t="s">
        <v>6</v>
      </c>
      <c r="F7" s="48" t="s">
        <v>7</v>
      </c>
      <c r="G7" s="48" t="s">
        <v>8</v>
      </c>
      <c r="H7" s="48" t="s">
        <v>9</v>
      </c>
      <c r="I7" s="46"/>
      <c r="J7" s="48" t="s">
        <v>10</v>
      </c>
      <c r="K7" s="46"/>
      <c r="L7" s="46"/>
      <c r="M7" s="46"/>
    </row>
    <row r="8" spans="1:17" ht="5.0999999999999996" customHeight="1">
      <c r="A8" s="46"/>
      <c r="C8" s="46"/>
      <c r="D8" s="46"/>
      <c r="E8" s="46"/>
      <c r="F8" s="46"/>
      <c r="G8" s="46"/>
      <c r="H8" s="47"/>
      <c r="I8" s="46"/>
      <c r="J8" s="46"/>
      <c r="K8" s="46"/>
      <c r="L8" s="46"/>
      <c r="M8" s="46"/>
    </row>
    <row r="9" spans="1:17" ht="19.5" customHeight="1">
      <c r="A9" s="46"/>
      <c r="C9" s="49">
        <v>1</v>
      </c>
      <c r="D9" s="50">
        <v>6</v>
      </c>
      <c r="E9" s="46"/>
      <c r="F9" s="24">
        <v>4</v>
      </c>
      <c r="G9" s="46"/>
      <c r="H9" s="27"/>
      <c r="I9" s="46"/>
      <c r="J9" s="74" t="str">
        <f>IF(H9="","",IF(H9=(D9+F9),"a","r"))</f>
        <v/>
      </c>
      <c r="K9" s="86" t="str">
        <f>IF(COUNTA(H9,H11,H13,H15,H17,H19,H21,H23,H25,H27)=0,"",IF(COUNTIF(J9:J27,"a")=1,"您答對 1 個問題！","您答對 "&amp;COUNTIF(J9:J27,"a")&amp;" 個問題！"))</f>
        <v/>
      </c>
      <c r="L9" s="86"/>
      <c r="M9" s="86"/>
      <c r="O9" s="51">
        <f>COUNTIF(J9:J27,"a")/COUNTA(J9:J27)</f>
        <v>0</v>
      </c>
    </row>
    <row r="10" spans="1:17" ht="5.0999999999999996" customHeight="1">
      <c r="A10" s="46"/>
      <c r="C10" s="49"/>
      <c r="D10" s="46"/>
      <c r="E10" s="46"/>
      <c r="F10" s="46"/>
      <c r="G10" s="46"/>
      <c r="H10" s="47"/>
      <c r="I10" s="46"/>
      <c r="J10" s="74"/>
      <c r="K10" s="86"/>
      <c r="L10" s="86"/>
      <c r="M10" s="86"/>
    </row>
    <row r="11" spans="1:17" ht="19.5" customHeight="1">
      <c r="A11" s="46"/>
      <c r="C11" s="49">
        <v>2</v>
      </c>
      <c r="D11" s="52">
        <v>6</v>
      </c>
      <c r="E11" s="46"/>
      <c r="F11" s="52">
        <v>5</v>
      </c>
      <c r="G11" s="46"/>
      <c r="H11" s="27"/>
      <c r="I11" s="46"/>
      <c r="J11" s="74" t="str">
        <f>IF(H11="","",IF(H11=(D11+F11),"a","r"))</f>
        <v/>
      </c>
      <c r="K11" s="86"/>
      <c r="L11" s="86"/>
      <c r="M11" s="86"/>
      <c r="N11" s="25"/>
      <c r="O11" s="25"/>
      <c r="P11" s="25"/>
      <c r="Q11" s="25"/>
    </row>
    <row r="12" spans="1:17" ht="5.0999999999999996" customHeight="1">
      <c r="A12" s="46"/>
      <c r="C12" s="49"/>
      <c r="D12" s="46"/>
      <c r="E12" s="46"/>
      <c r="F12" s="46"/>
      <c r="G12" s="46"/>
      <c r="H12" s="47"/>
      <c r="I12" s="46"/>
      <c r="J12" s="75"/>
      <c r="K12" s="46"/>
      <c r="L12" s="46"/>
      <c r="M12" s="25"/>
      <c r="N12" s="25"/>
      <c r="O12" s="25"/>
      <c r="P12" s="25"/>
      <c r="Q12" s="25"/>
    </row>
    <row r="13" spans="1:17" ht="19.5" customHeight="1">
      <c r="A13" s="46"/>
      <c r="C13" s="49">
        <v>3</v>
      </c>
      <c r="D13" s="52">
        <v>2</v>
      </c>
      <c r="E13" s="46"/>
      <c r="F13" s="52">
        <v>8</v>
      </c>
      <c r="G13" s="46"/>
      <c r="H13" s="27"/>
      <c r="I13" s="46"/>
      <c r="J13" s="75" t="str">
        <f>IF(H13="","",IF(H13=(D13+F13),"a","r"))</f>
        <v/>
      </c>
      <c r="K13" s="88"/>
      <c r="L13" s="88"/>
      <c r="M13" s="88"/>
    </row>
    <row r="14" spans="1:17" ht="5.0999999999999996" customHeight="1">
      <c r="A14" s="46"/>
      <c r="C14" s="49"/>
      <c r="D14" s="46"/>
      <c r="E14" s="46"/>
      <c r="F14" s="46"/>
      <c r="G14" s="46"/>
      <c r="H14" s="47"/>
      <c r="I14" s="46"/>
      <c r="J14" s="75"/>
      <c r="K14" s="88"/>
      <c r="L14" s="88"/>
      <c r="M14" s="88"/>
    </row>
    <row r="15" spans="1:17" ht="19.5" customHeight="1">
      <c r="A15" s="46"/>
      <c r="C15" s="49">
        <v>4</v>
      </c>
      <c r="D15" s="52">
        <v>4</v>
      </c>
      <c r="E15" s="46"/>
      <c r="F15" s="52">
        <v>2</v>
      </c>
      <c r="G15" s="46"/>
      <c r="H15" s="27"/>
      <c r="I15" s="46"/>
      <c r="J15" s="75" t="str">
        <f>IF(H15="","",IF(H15=(D15+F15),"a","r"))</f>
        <v/>
      </c>
      <c r="K15" s="88"/>
      <c r="L15" s="88"/>
      <c r="M15" s="88"/>
    </row>
    <row r="16" spans="1:17" ht="5.0999999999999996" customHeight="1">
      <c r="A16" s="46"/>
      <c r="C16" s="49"/>
      <c r="D16" s="46"/>
      <c r="E16" s="46"/>
      <c r="F16" s="46"/>
      <c r="G16" s="46"/>
      <c r="H16" s="47"/>
      <c r="I16" s="46"/>
      <c r="J16" s="75"/>
      <c r="K16" s="88"/>
      <c r="L16" s="88"/>
      <c r="M16" s="88"/>
    </row>
    <row r="17" spans="1:13" ht="19.5" customHeight="1">
      <c r="A17" s="46"/>
      <c r="C17" s="49">
        <v>5</v>
      </c>
      <c r="D17" s="52">
        <v>2</v>
      </c>
      <c r="E17" s="46"/>
      <c r="F17" s="52">
        <v>4</v>
      </c>
      <c r="G17" s="46"/>
      <c r="H17" s="27"/>
      <c r="I17" s="46"/>
      <c r="J17" s="75" t="str">
        <f>IF(H17="","",IF(H17=(D17+F17),"a","r"))</f>
        <v/>
      </c>
      <c r="K17" s="87"/>
      <c r="L17" s="87"/>
      <c r="M17" s="87"/>
    </row>
    <row r="18" spans="1:13" ht="5.0999999999999996" customHeight="1">
      <c r="A18" s="46"/>
      <c r="C18" s="49"/>
      <c r="D18" s="46"/>
      <c r="E18" s="46"/>
      <c r="F18" s="46"/>
      <c r="G18" s="46"/>
      <c r="H18" s="47"/>
      <c r="I18" s="46"/>
      <c r="J18" s="75"/>
      <c r="K18" s="87"/>
      <c r="L18" s="87"/>
      <c r="M18" s="87"/>
    </row>
    <row r="19" spans="1:13" ht="19.5" customHeight="1">
      <c r="A19" s="46"/>
      <c r="C19" s="49">
        <v>6</v>
      </c>
      <c r="D19" s="52">
        <v>7</v>
      </c>
      <c r="E19" s="46"/>
      <c r="F19" s="52">
        <v>8</v>
      </c>
      <c r="G19" s="46"/>
      <c r="H19" s="27"/>
      <c r="I19" s="46"/>
      <c r="J19" s="75" t="str">
        <f>IF(H19="","",IF(H19=(D19+F19),"a","r"))</f>
        <v/>
      </c>
      <c r="K19" s="46"/>
      <c r="L19" s="46"/>
      <c r="M19" s="46"/>
    </row>
    <row r="20" spans="1:13" ht="5.0999999999999996" customHeight="1">
      <c r="A20" s="46"/>
      <c r="C20" s="49"/>
      <c r="D20" s="46"/>
      <c r="E20" s="46"/>
      <c r="F20" s="46"/>
      <c r="G20" s="46"/>
      <c r="H20" s="47"/>
      <c r="I20" s="46"/>
      <c r="J20" s="75"/>
      <c r="K20" s="46"/>
      <c r="L20" s="46"/>
      <c r="M20" s="46"/>
    </row>
    <row r="21" spans="1:13" ht="19.5" customHeight="1">
      <c r="A21" s="46"/>
      <c r="C21" s="49">
        <v>7</v>
      </c>
      <c r="D21" s="52">
        <v>3</v>
      </c>
      <c r="E21" s="46"/>
      <c r="F21" s="52">
        <v>6</v>
      </c>
      <c r="G21" s="46"/>
      <c r="H21" s="27"/>
      <c r="I21" s="46"/>
      <c r="J21" s="75" t="str">
        <f>IF(H21="","",IF(H21=(D21+F21),"a","r"))</f>
        <v/>
      </c>
      <c r="K21" s="46"/>
      <c r="L21" s="46"/>
      <c r="M21" s="46"/>
    </row>
    <row r="22" spans="1:13" ht="5.0999999999999996" customHeight="1">
      <c r="A22" s="46"/>
      <c r="C22" s="49"/>
      <c r="D22" s="46"/>
      <c r="E22" s="46"/>
      <c r="F22" s="46"/>
      <c r="G22" s="46"/>
      <c r="H22" s="47"/>
      <c r="I22" s="46"/>
      <c r="J22" s="75"/>
      <c r="K22" s="46"/>
      <c r="L22" s="46"/>
      <c r="M22" s="46"/>
    </row>
    <row r="23" spans="1:13" ht="19.5" customHeight="1">
      <c r="A23" s="46"/>
      <c r="C23" s="49">
        <v>8</v>
      </c>
      <c r="D23" s="52">
        <v>8</v>
      </c>
      <c r="E23" s="46"/>
      <c r="F23" s="52">
        <v>3</v>
      </c>
      <c r="G23" s="46"/>
      <c r="H23" s="27"/>
      <c r="I23" s="46"/>
      <c r="J23" s="75" t="str">
        <f>IF(H23="","",IF(H23=(D23+F23),"a","r"))</f>
        <v/>
      </c>
      <c r="K23" s="46"/>
      <c r="L23" s="46"/>
      <c r="M23" s="46"/>
    </row>
    <row r="24" spans="1:13" ht="5.0999999999999996" customHeight="1">
      <c r="A24" s="46"/>
      <c r="C24" s="49"/>
      <c r="D24" s="46"/>
      <c r="E24" s="46"/>
      <c r="F24" s="46"/>
      <c r="G24" s="46"/>
      <c r="H24" s="47"/>
      <c r="I24" s="46"/>
      <c r="J24" s="75"/>
      <c r="K24" s="46"/>
      <c r="L24" s="46"/>
      <c r="M24" s="46"/>
    </row>
    <row r="25" spans="1:13" ht="19.5" customHeight="1">
      <c r="A25" s="46"/>
      <c r="C25" s="49">
        <v>9</v>
      </c>
      <c r="D25" s="52">
        <v>8</v>
      </c>
      <c r="E25" s="46"/>
      <c r="F25" s="52">
        <v>9</v>
      </c>
      <c r="G25" s="46"/>
      <c r="H25" s="27"/>
      <c r="I25" s="46"/>
      <c r="J25" s="75" t="str">
        <f>IF(H25="","",IF(H25=(D25+F25),"a","r"))</f>
        <v/>
      </c>
      <c r="K25" s="46"/>
      <c r="L25" s="46"/>
      <c r="M25" s="46"/>
    </row>
    <row r="26" spans="1:13" ht="5.0999999999999996" customHeight="1">
      <c r="A26" s="46"/>
      <c r="C26" s="49"/>
      <c r="D26" s="46"/>
      <c r="E26" s="46"/>
      <c r="F26" s="46"/>
      <c r="G26" s="46"/>
      <c r="H26" s="47"/>
      <c r="I26" s="46"/>
      <c r="J26" s="75"/>
      <c r="K26" s="46"/>
      <c r="L26" s="46"/>
      <c r="M26" s="46"/>
    </row>
    <row r="27" spans="1:13" ht="19.5" customHeight="1">
      <c r="A27" s="46"/>
      <c r="C27" s="49">
        <v>10</v>
      </c>
      <c r="D27" s="52">
        <v>2</v>
      </c>
      <c r="E27" s="46"/>
      <c r="F27" s="52">
        <v>1</v>
      </c>
      <c r="G27" s="46"/>
      <c r="H27" s="27"/>
      <c r="I27" s="46"/>
      <c r="J27" s="75" t="str">
        <f>IF(H27="","",IF(H27=(D27+F27),"a","r"))</f>
        <v/>
      </c>
      <c r="K27" s="46"/>
      <c r="L27" s="46"/>
      <c r="M27" s="46"/>
    </row>
    <row r="28" spans="1:13">
      <c r="A28" s="46"/>
      <c r="B28" s="46"/>
      <c r="C28" s="46"/>
      <c r="D28" s="46"/>
      <c r="E28" s="46"/>
      <c r="F28" s="46"/>
      <c r="G28" s="46"/>
      <c r="H28" s="47"/>
      <c r="I28" s="46"/>
      <c r="J28" s="46"/>
      <c r="K28" s="46"/>
      <c r="L28" s="46"/>
      <c r="M28" s="46"/>
    </row>
    <row r="29" spans="1:13">
      <c r="A29" s="46"/>
      <c r="B29" s="46"/>
      <c r="C29" s="46"/>
      <c r="D29" s="46"/>
      <c r="E29" s="46"/>
      <c r="F29" s="46"/>
      <c r="G29" s="46"/>
      <c r="H29" s="47"/>
      <c r="I29" s="46"/>
      <c r="J29" s="46"/>
      <c r="K29" s="46"/>
      <c r="L29" s="46"/>
      <c r="M29" s="46"/>
    </row>
    <row r="30" spans="1:13" ht="48" customHeight="1">
      <c r="A30" s="53"/>
      <c r="B30" s="53"/>
      <c r="C30" s="53"/>
      <c r="D30" s="53"/>
      <c r="E30" s="53"/>
      <c r="F30" s="53"/>
      <c r="G30" s="53"/>
      <c r="H30" s="54"/>
      <c r="I30" s="53"/>
      <c r="J30" s="53"/>
      <c r="K30" s="53"/>
      <c r="L30" s="53"/>
      <c r="M30" s="53"/>
    </row>
  </sheetData>
  <sheetProtection selectLockedCells="1"/>
  <mergeCells count="7">
    <mergeCell ref="K9:M11"/>
    <mergeCell ref="K17:M18"/>
    <mergeCell ref="K13:M16"/>
    <mergeCell ref="A2:M2"/>
    <mergeCell ref="A1:M1"/>
    <mergeCell ref="K4:L4"/>
    <mergeCell ref="H4:I4"/>
  </mergeCells>
  <phoneticPr fontId="6" type="noConversion"/>
  <conditionalFormatting sqref="J9:J27">
    <cfRule type="expression" dxfId="43" priority="3">
      <formula>J9="r"</formula>
    </cfRule>
    <cfRule type="expression" dxfId="42" priority="4">
      <formula>J9="a"</formula>
    </cfRule>
  </conditionalFormatting>
  <dataValidations count="2">
    <dataValidation type="list" allowBlank="1" showInputMessage="1" showErrorMessage="1" promptTitle="位數" prompt="選取您想要使用多少位數" sqref="J4" xr:uid="{00000000-0002-0000-0100-000000000000}">
      <formula1>"1,2,3"</formula1>
    </dataValidation>
    <dataValidation type="list" allowBlank="1" showInputMessage="1" showErrorMessage="1" promptTitle="負數" prompt="如果您想要使用負數，請選取 [是]" sqref="M4" xr:uid="{00000000-0002-0000-0100-000001000000}">
      <formula1>"是,否"</formula1>
    </dataValidation>
  </dataValidations>
  <pageMargins left="0.7" right="0.7" top="0.75" bottom="0.75" header="0.3" footer="0.3"/>
  <pageSetup paperSize="9" scale="70" orientation="portrait" horizontalDpi="1200" verticalDpi="1200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ws_Subtraction">
    <tabColor theme="0"/>
    <pageSetUpPr fitToPage="1"/>
  </sheetPr>
  <dimension ref="A1:O30"/>
  <sheetViews>
    <sheetView showGridLines="0" showRowColHeaders="0" workbookViewId="0">
      <selection sqref="A1:M1"/>
    </sheetView>
  </sheetViews>
  <sheetFormatPr defaultColWidth="9.109375" defaultRowHeight="15"/>
  <cols>
    <col min="1" max="3" width="9.109375" style="21"/>
    <col min="4" max="4" width="9.77734375" style="21" customWidth="1"/>
    <col min="5" max="5" width="3.77734375" style="21" customWidth="1"/>
    <col min="6" max="6" width="9.77734375" style="21" customWidth="1"/>
    <col min="7" max="7" width="3.77734375" style="21" customWidth="1"/>
    <col min="8" max="8" width="15.77734375" style="26" customWidth="1"/>
    <col min="9" max="9" width="3.77734375" style="21" customWidth="1"/>
    <col min="10" max="16384" width="9.109375" style="21"/>
  </cols>
  <sheetData>
    <row r="1" spans="1:15" ht="65.099999999999994" customHeight="1">
      <c r="A1" s="90" t="s">
        <v>13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</row>
    <row r="2" spans="1:15" ht="54.95" customHeight="1">
      <c r="A2" s="89" t="s">
        <v>14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</row>
    <row r="3" spans="1:15" ht="13.5" customHeight="1">
      <c r="A3" s="41"/>
      <c r="B3" s="41"/>
      <c r="C3" s="41"/>
      <c r="D3" s="41"/>
      <c r="E3" s="41"/>
      <c r="F3" s="41"/>
      <c r="G3" s="41"/>
      <c r="H3" s="42"/>
      <c r="I3" s="41"/>
      <c r="J3" s="41"/>
      <c r="K3" s="41"/>
      <c r="L3" s="41"/>
      <c r="M3" s="41"/>
    </row>
    <row r="4" spans="1:15" ht="45.95" customHeight="1">
      <c r="A4" s="22"/>
      <c r="B4" s="43"/>
      <c r="C4" s="22"/>
      <c r="D4" s="23"/>
      <c r="E4" s="23"/>
      <c r="F4" s="23"/>
      <c r="G4" s="23"/>
      <c r="H4" s="91" t="s">
        <v>52</v>
      </c>
      <c r="I4" s="91"/>
      <c r="J4" s="28">
        <v>1</v>
      </c>
      <c r="K4" s="91" t="s">
        <v>11</v>
      </c>
      <c r="L4" s="91"/>
      <c r="M4" s="28" t="s">
        <v>53</v>
      </c>
    </row>
    <row r="5" spans="1:15" ht="13.5" customHeight="1">
      <c r="A5" s="44"/>
      <c r="B5" s="44"/>
      <c r="C5" s="44"/>
      <c r="D5" s="44"/>
      <c r="E5" s="44"/>
      <c r="F5" s="44"/>
      <c r="G5" s="44"/>
      <c r="H5" s="45"/>
      <c r="I5" s="44"/>
      <c r="J5" s="44"/>
      <c r="K5" s="44"/>
      <c r="L5" s="44"/>
      <c r="M5" s="44"/>
    </row>
    <row r="6" spans="1:15" ht="8.25" customHeight="1"/>
    <row r="7" spans="1:15">
      <c r="D7" s="48" t="s">
        <v>5</v>
      </c>
      <c r="E7" s="48" t="s">
        <v>15</v>
      </c>
      <c r="F7" s="48" t="s">
        <v>7</v>
      </c>
      <c r="G7" s="48" t="s">
        <v>8</v>
      </c>
      <c r="H7" s="48" t="s">
        <v>54</v>
      </c>
      <c r="I7" s="48"/>
      <c r="J7" s="48" t="s">
        <v>10</v>
      </c>
      <c r="K7" s="55"/>
    </row>
    <row r="8" spans="1:15" ht="5.0999999999999996" customHeight="1"/>
    <row r="9" spans="1:15" ht="19.5" customHeight="1">
      <c r="C9" s="49">
        <v>1</v>
      </c>
      <c r="D9" s="24">
        <v>5</v>
      </c>
      <c r="F9" s="24">
        <v>2</v>
      </c>
      <c r="H9" s="27"/>
      <c r="J9" s="76" t="str">
        <f>IF(H9="","",IF(H9=(D9-F9),"a","r"))</f>
        <v/>
      </c>
      <c r="K9" s="92" t="str">
        <f>IF(COUNTA(H9,H11,H13,H15,H17,H19,H21,H23,H25,H27)=0,"",IF(COUNTIF(J9:J27,"a")=1,"您答對 1 個問題！","您答對 "&amp;COUNTIF(J9:J27,"a")&amp;" 個問題！"))</f>
        <v/>
      </c>
      <c r="L9" s="92"/>
      <c r="M9" s="92"/>
      <c r="O9" s="51">
        <f>COUNTIF(J9:J27,"a")/COUNTA(J9:J27)</f>
        <v>0</v>
      </c>
    </row>
    <row r="10" spans="1:15" ht="5.0999999999999996" customHeight="1">
      <c r="C10" s="49"/>
      <c r="J10" s="76"/>
      <c r="K10" s="92"/>
      <c r="L10" s="92"/>
      <c r="M10" s="92"/>
    </row>
    <row r="11" spans="1:15" ht="19.5" customHeight="1">
      <c r="C11" s="49">
        <v>2</v>
      </c>
      <c r="D11" s="24">
        <v>9</v>
      </c>
      <c r="F11" s="24">
        <v>2</v>
      </c>
      <c r="H11" s="27"/>
      <c r="J11" s="76" t="str">
        <f>IF(H11="","",IF(H11=(D11-F11),"a","r"))</f>
        <v/>
      </c>
      <c r="K11" s="92"/>
      <c r="L11" s="92"/>
      <c r="M11" s="92"/>
    </row>
    <row r="12" spans="1:15" ht="5.0999999999999996" customHeight="1">
      <c r="C12" s="49"/>
      <c r="J12" s="76"/>
      <c r="K12" s="92"/>
      <c r="L12" s="92"/>
      <c r="M12" s="92"/>
    </row>
    <row r="13" spans="1:15" ht="19.5" customHeight="1">
      <c r="C13" s="49">
        <v>3</v>
      </c>
      <c r="D13" s="24">
        <v>4</v>
      </c>
      <c r="F13" s="24">
        <v>2</v>
      </c>
      <c r="H13" s="29"/>
      <c r="J13" s="76" t="str">
        <f>IF(H13="","",IF(H13=(D13-F13),"a","r"))</f>
        <v/>
      </c>
    </row>
    <row r="14" spans="1:15" ht="5.0999999999999996" customHeight="1">
      <c r="C14" s="49"/>
      <c r="J14" s="76"/>
    </row>
    <row r="15" spans="1:15" ht="19.5" customHeight="1">
      <c r="C15" s="49">
        <v>4</v>
      </c>
      <c r="D15" s="24">
        <v>7</v>
      </c>
      <c r="F15" s="24">
        <v>2</v>
      </c>
      <c r="H15" s="27"/>
      <c r="J15" s="76" t="str">
        <f>IF(H15="","",IF(H15=(D15-F15),"a","r"))</f>
        <v/>
      </c>
    </row>
    <row r="16" spans="1:15" ht="5.0999999999999996" customHeight="1">
      <c r="C16" s="49"/>
      <c r="J16" s="76"/>
    </row>
    <row r="17" spans="1:13" ht="19.5" customHeight="1">
      <c r="C17" s="49">
        <v>5</v>
      </c>
      <c r="D17" s="24">
        <v>9</v>
      </c>
      <c r="F17" s="24">
        <v>5</v>
      </c>
      <c r="H17" s="27"/>
      <c r="J17" s="76" t="str">
        <f>IF(H17="","",IF(H17=(D17-F17),"a","r"))</f>
        <v/>
      </c>
    </row>
    <row r="18" spans="1:13" ht="5.0999999999999996" customHeight="1">
      <c r="C18" s="49"/>
      <c r="J18" s="76"/>
    </row>
    <row r="19" spans="1:13" ht="19.5" customHeight="1">
      <c r="C19" s="49">
        <v>6</v>
      </c>
      <c r="D19" s="24">
        <v>2</v>
      </c>
      <c r="F19" s="24">
        <v>1</v>
      </c>
      <c r="H19" s="27"/>
      <c r="J19" s="76" t="str">
        <f>IF(H19="","",IF(H19=(D19-F19),"a","r"))</f>
        <v/>
      </c>
    </row>
    <row r="20" spans="1:13" ht="5.0999999999999996" customHeight="1">
      <c r="C20" s="49"/>
      <c r="J20" s="76"/>
    </row>
    <row r="21" spans="1:13" ht="19.5" customHeight="1">
      <c r="C21" s="49">
        <v>7</v>
      </c>
      <c r="D21" s="24">
        <v>1</v>
      </c>
      <c r="F21" s="24">
        <v>1</v>
      </c>
      <c r="H21" s="27"/>
      <c r="J21" s="76" t="str">
        <f>IF(H21="","",IF(H21=(D21-F21),"a","r"))</f>
        <v/>
      </c>
    </row>
    <row r="22" spans="1:13" ht="5.0999999999999996" customHeight="1">
      <c r="C22" s="49"/>
      <c r="J22" s="76"/>
    </row>
    <row r="23" spans="1:13" ht="19.5" customHeight="1">
      <c r="C23" s="49">
        <v>8</v>
      </c>
      <c r="D23" s="24">
        <v>8</v>
      </c>
      <c r="F23" s="24">
        <v>5</v>
      </c>
      <c r="H23" s="27"/>
      <c r="J23" s="76" t="str">
        <f>IF(H23="","",IF(H23=(D23-F23),"a","r"))</f>
        <v/>
      </c>
    </row>
    <row r="24" spans="1:13" ht="5.0999999999999996" customHeight="1">
      <c r="C24" s="49"/>
      <c r="J24" s="76"/>
    </row>
    <row r="25" spans="1:13" ht="19.5" customHeight="1">
      <c r="C25" s="49">
        <v>9</v>
      </c>
      <c r="D25" s="24">
        <v>8</v>
      </c>
      <c r="F25" s="24">
        <v>6</v>
      </c>
      <c r="H25" s="27"/>
      <c r="J25" s="76" t="str">
        <f>IF(H25="","",IF(H25=(D25-F25),"a","r"))</f>
        <v/>
      </c>
    </row>
    <row r="26" spans="1:13" ht="5.0999999999999996" customHeight="1">
      <c r="C26" s="49"/>
      <c r="J26" s="76"/>
    </row>
    <row r="27" spans="1:13" ht="19.5" customHeight="1">
      <c r="C27" s="49">
        <v>10</v>
      </c>
      <c r="D27" s="24">
        <v>9</v>
      </c>
      <c r="F27" s="24">
        <v>6</v>
      </c>
      <c r="H27" s="27"/>
      <c r="J27" s="76" t="str">
        <f>IF(H27="","",IF(H27=(D27-F27),"a","r"))</f>
        <v/>
      </c>
    </row>
    <row r="28" spans="1:13" ht="15" customHeight="1"/>
    <row r="29" spans="1:13" ht="15" customHeight="1"/>
    <row r="30" spans="1:13" ht="48" customHeight="1">
      <c r="A30" s="53"/>
      <c r="B30" s="53"/>
      <c r="C30" s="53"/>
      <c r="D30" s="53"/>
      <c r="E30" s="53"/>
      <c r="F30" s="53"/>
      <c r="G30" s="53"/>
      <c r="H30" s="54"/>
      <c r="I30" s="53"/>
      <c r="J30" s="53"/>
      <c r="K30" s="53"/>
      <c r="L30" s="53"/>
      <c r="M30" s="53"/>
    </row>
  </sheetData>
  <sheetProtection selectLockedCells="1"/>
  <mergeCells count="5">
    <mergeCell ref="K9:M12"/>
    <mergeCell ref="A1:M1"/>
    <mergeCell ref="A2:M2"/>
    <mergeCell ref="H4:I4"/>
    <mergeCell ref="K4:L4"/>
  </mergeCells>
  <phoneticPr fontId="6" type="noConversion"/>
  <conditionalFormatting sqref="J9:J27">
    <cfRule type="expression" dxfId="41" priority="1">
      <formula>J9="r"</formula>
    </cfRule>
    <cfRule type="expression" dxfId="40" priority="2">
      <formula>J9="a"</formula>
    </cfRule>
  </conditionalFormatting>
  <dataValidations count="2">
    <dataValidation type="list" allowBlank="1" showInputMessage="1" showErrorMessage="1" promptTitle="位數" prompt="選取您想要使用多少位數" sqref="J4" xr:uid="{00000000-0002-0000-0200-000000000000}">
      <formula1>"1,2,3"</formula1>
    </dataValidation>
    <dataValidation type="list" allowBlank="1" showInputMessage="1" showErrorMessage="1" promptTitle="負數" prompt="如果您想要使用負數，請選取 [是]" sqref="M4" xr:uid="{00000000-0002-0000-0200-000001000000}">
      <formula1>"是,否"</formula1>
    </dataValidation>
  </dataValidations>
  <pageMargins left="0.7" right="0.7" top="0.75" bottom="0.75" header="0.3" footer="0.3"/>
  <pageSetup paperSize="9" scale="70" orientation="portrait" horizontalDpi="1200" verticalDpi="1200" r:id="rId1"/>
  <drawing r:id="rId2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ws_Multiplication">
    <tabColor theme="0"/>
    <pageSetUpPr fitToPage="1"/>
  </sheetPr>
  <dimension ref="A1:O30"/>
  <sheetViews>
    <sheetView showGridLines="0" showRowColHeaders="0" workbookViewId="0">
      <selection sqref="A1:M1"/>
    </sheetView>
  </sheetViews>
  <sheetFormatPr defaultColWidth="9.109375" defaultRowHeight="15"/>
  <cols>
    <col min="1" max="3" width="9.109375" style="21"/>
    <col min="4" max="4" width="9.77734375" style="21" customWidth="1"/>
    <col min="5" max="5" width="3.77734375" style="21" customWidth="1"/>
    <col min="6" max="6" width="9.77734375" style="21" customWidth="1"/>
    <col min="7" max="7" width="3.77734375" style="21" customWidth="1"/>
    <col min="8" max="8" width="15.77734375" style="21" customWidth="1"/>
    <col min="9" max="9" width="3.77734375" style="21" customWidth="1"/>
    <col min="10" max="16384" width="9.109375" style="21"/>
  </cols>
  <sheetData>
    <row r="1" spans="1:15" ht="65.099999999999994" customHeight="1">
      <c r="A1" s="90" t="s">
        <v>16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</row>
    <row r="2" spans="1:15" ht="54.95" customHeight="1">
      <c r="A2" s="89" t="s">
        <v>50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</row>
    <row r="3" spans="1:15" ht="13.5" customHeight="1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</row>
    <row r="4" spans="1:15" ht="45.95" customHeight="1">
      <c r="A4" s="22"/>
      <c r="B4" s="43"/>
      <c r="C4" s="22"/>
      <c r="D4" s="23"/>
      <c r="E4" s="23"/>
      <c r="F4" s="23"/>
      <c r="G4" s="23"/>
      <c r="H4" s="91" t="s">
        <v>52</v>
      </c>
      <c r="I4" s="91"/>
      <c r="J4" s="28">
        <v>1</v>
      </c>
      <c r="K4" s="91" t="s">
        <v>11</v>
      </c>
      <c r="L4" s="91"/>
      <c r="M4" s="28" t="s">
        <v>12</v>
      </c>
    </row>
    <row r="5" spans="1:15" ht="13.5" customHeight="1">
      <c r="A5" s="44"/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</row>
    <row r="6" spans="1:15" ht="8.25" customHeight="1"/>
    <row r="7" spans="1:15">
      <c r="D7" s="48" t="s">
        <v>5</v>
      </c>
      <c r="E7" s="48" t="s">
        <v>17</v>
      </c>
      <c r="F7" s="48" t="s">
        <v>7</v>
      </c>
      <c r="G7" s="48" t="s">
        <v>8</v>
      </c>
      <c r="H7" s="48" t="s">
        <v>9</v>
      </c>
      <c r="I7" s="48"/>
      <c r="J7" s="48" t="s">
        <v>10</v>
      </c>
    </row>
    <row r="8" spans="1:15" ht="5.0999999999999996" customHeight="1"/>
    <row r="9" spans="1:15" ht="19.5" customHeight="1">
      <c r="C9" s="49">
        <v>1</v>
      </c>
      <c r="D9" s="24">
        <v>3</v>
      </c>
      <c r="F9" s="24">
        <v>3</v>
      </c>
      <c r="H9" s="30"/>
      <c r="J9" s="76" t="str">
        <f>IF(H9="","",IF(H9=(D9*F9),"a","r"))</f>
        <v/>
      </c>
      <c r="K9" s="92" t="str">
        <f>IF(COUNTA(H9,H11,H13,H15,H17,H19,H21,H23,H25,H27)=0,"",IF(COUNTIF(J9:J27,"a")=1,"您答對 1 個問題！","您答對 "&amp;COUNTIF(J9:J27,"a")&amp;" 個問題！"))</f>
        <v/>
      </c>
      <c r="L9" s="92"/>
      <c r="M9" s="92"/>
      <c r="O9" s="51">
        <f>COUNTIF(J9:J27,"a")/COUNTA(J9:J27)</f>
        <v>0</v>
      </c>
    </row>
    <row r="10" spans="1:15" ht="5.0999999999999996" customHeight="1">
      <c r="C10" s="49"/>
      <c r="J10" s="76"/>
      <c r="K10" s="92"/>
      <c r="L10" s="92"/>
      <c r="M10" s="92"/>
    </row>
    <row r="11" spans="1:15" ht="19.5" customHeight="1">
      <c r="C11" s="49">
        <v>2</v>
      </c>
      <c r="D11" s="24">
        <v>2</v>
      </c>
      <c r="F11" s="24">
        <v>7</v>
      </c>
      <c r="H11" s="31"/>
      <c r="J11" s="76" t="str">
        <f>IF(H11="","",IF(H11=(D11*F11),"a","r"))</f>
        <v/>
      </c>
      <c r="K11" s="92"/>
      <c r="L11" s="92"/>
      <c r="M11" s="92"/>
    </row>
    <row r="12" spans="1:15" ht="5.0999999999999996" customHeight="1">
      <c r="C12" s="49"/>
      <c r="J12" s="76"/>
      <c r="K12" s="92"/>
      <c r="L12" s="92"/>
      <c r="M12" s="92"/>
    </row>
    <row r="13" spans="1:15" ht="19.5" customHeight="1">
      <c r="C13" s="49">
        <v>3</v>
      </c>
      <c r="D13" s="24">
        <v>1</v>
      </c>
      <c r="F13" s="24">
        <v>9</v>
      </c>
      <c r="H13" s="30"/>
      <c r="J13" s="76" t="str">
        <f>IF(H13="","",IF(H13=(D13*F13),"a","r"))</f>
        <v/>
      </c>
    </row>
    <row r="14" spans="1:15" ht="5.0999999999999996" customHeight="1">
      <c r="C14" s="49"/>
      <c r="J14" s="76"/>
    </row>
    <row r="15" spans="1:15" ht="19.5" customHeight="1">
      <c r="C15" s="49">
        <v>4</v>
      </c>
      <c r="D15" s="24">
        <v>3</v>
      </c>
      <c r="F15" s="24">
        <v>1</v>
      </c>
      <c r="H15" s="30"/>
      <c r="J15" s="76" t="str">
        <f>IF(H15="","",IF(H15=(D15*F15),"a","r"))</f>
        <v/>
      </c>
    </row>
    <row r="16" spans="1:15" ht="5.0999999999999996" customHeight="1">
      <c r="C16" s="49"/>
      <c r="J16" s="76"/>
    </row>
    <row r="17" spans="1:13" ht="19.5" customHeight="1">
      <c r="C17" s="49">
        <v>5</v>
      </c>
      <c r="D17" s="24">
        <v>3</v>
      </c>
      <c r="F17" s="24">
        <v>8</v>
      </c>
      <c r="H17" s="30"/>
      <c r="J17" s="76" t="str">
        <f>IF(H17="","",IF(H17=(D17*F17),"a","r"))</f>
        <v/>
      </c>
    </row>
    <row r="18" spans="1:13" ht="5.0999999999999996" customHeight="1">
      <c r="C18" s="49"/>
      <c r="J18" s="76"/>
    </row>
    <row r="19" spans="1:13" ht="19.5" customHeight="1">
      <c r="C19" s="49">
        <v>6</v>
      </c>
      <c r="D19" s="24">
        <v>7</v>
      </c>
      <c r="F19" s="24">
        <v>3</v>
      </c>
      <c r="H19" s="30"/>
      <c r="J19" s="76" t="str">
        <f>IF(H19="","",IF(H19=(D19*F19),"a","r"))</f>
        <v/>
      </c>
    </row>
    <row r="20" spans="1:13" ht="5.0999999999999996" customHeight="1">
      <c r="C20" s="49"/>
      <c r="J20" s="76"/>
    </row>
    <row r="21" spans="1:13" ht="19.5" customHeight="1">
      <c r="C21" s="49">
        <v>7</v>
      </c>
      <c r="D21" s="24">
        <v>1</v>
      </c>
      <c r="F21" s="24">
        <v>6</v>
      </c>
      <c r="H21" s="30"/>
      <c r="J21" s="76" t="str">
        <f>IF(H21="","",IF(H21=(D21*F21),"a","r"))</f>
        <v/>
      </c>
    </row>
    <row r="22" spans="1:13" ht="5.0999999999999996" customHeight="1">
      <c r="C22" s="49"/>
      <c r="J22" s="76"/>
    </row>
    <row r="23" spans="1:13" ht="19.5" customHeight="1">
      <c r="C23" s="49">
        <v>8</v>
      </c>
      <c r="D23" s="24">
        <v>8</v>
      </c>
      <c r="F23" s="24">
        <v>1</v>
      </c>
      <c r="H23" s="30"/>
      <c r="J23" s="76" t="str">
        <f>IF(H23="","",IF(H23=(D23*F23),"a","r"))</f>
        <v/>
      </c>
    </row>
    <row r="24" spans="1:13" ht="5.0999999999999996" customHeight="1">
      <c r="C24" s="49"/>
      <c r="J24" s="76"/>
    </row>
    <row r="25" spans="1:13" ht="19.5" customHeight="1">
      <c r="C25" s="49">
        <v>9</v>
      </c>
      <c r="D25" s="24">
        <v>8</v>
      </c>
      <c r="F25" s="24">
        <v>3</v>
      </c>
      <c r="H25" s="30"/>
      <c r="J25" s="76" t="str">
        <f>IF(H25="","",IF(H25=(D25*F25),"a","r"))</f>
        <v/>
      </c>
    </row>
    <row r="26" spans="1:13" ht="5.0999999999999996" customHeight="1">
      <c r="C26" s="49"/>
      <c r="J26" s="76"/>
    </row>
    <row r="27" spans="1:13" ht="19.5" customHeight="1">
      <c r="C27" s="49">
        <v>10</v>
      </c>
      <c r="D27" s="24">
        <v>8</v>
      </c>
      <c r="F27" s="24">
        <v>7</v>
      </c>
      <c r="H27" s="30"/>
      <c r="J27" s="76" t="str">
        <f>IF(H27="","",IF(H27=(D27*F27),"a","r"))</f>
        <v/>
      </c>
    </row>
    <row r="28" spans="1:13" ht="15" customHeight="1"/>
    <row r="29" spans="1:13" ht="15" customHeight="1"/>
    <row r="30" spans="1:13" ht="48" customHeight="1">
      <c r="A30" s="53"/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</row>
  </sheetData>
  <sheetProtection selectLockedCells="1"/>
  <mergeCells count="5">
    <mergeCell ref="K9:M12"/>
    <mergeCell ref="A1:M1"/>
    <mergeCell ref="A2:M2"/>
    <mergeCell ref="H4:I4"/>
    <mergeCell ref="K4:L4"/>
  </mergeCells>
  <phoneticPr fontId="6" type="noConversion"/>
  <conditionalFormatting sqref="J9:J27">
    <cfRule type="expression" dxfId="39" priority="1">
      <formula>J9="r"</formula>
    </cfRule>
    <cfRule type="expression" dxfId="38" priority="2">
      <formula>J9="a"</formula>
    </cfRule>
  </conditionalFormatting>
  <dataValidations count="2">
    <dataValidation type="list" allowBlank="1" showInputMessage="1" showErrorMessage="1" promptTitle="位數" prompt="選取您想要使用多少位數" sqref="J4" xr:uid="{00000000-0002-0000-0300-000000000000}">
      <formula1>"1,2,3"</formula1>
    </dataValidation>
    <dataValidation type="list" allowBlank="1" showInputMessage="1" showErrorMessage="1" promptTitle="負數" prompt="如果您想要使用負數，請選取 [是]" sqref="M4" xr:uid="{00000000-0002-0000-0300-000001000000}">
      <formula1>"是,否"</formula1>
    </dataValidation>
  </dataValidations>
  <pageMargins left="0.7" right="0.7" top="0.75" bottom="0.75" header="0.3" footer="0.3"/>
  <pageSetup paperSize="9" scale="70" orientation="portrait" horizontalDpi="1200" verticalDpi="1200" r:id="rId1"/>
  <drawing r:id="rId2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ws_Division">
    <tabColor theme="0"/>
    <pageSetUpPr fitToPage="1"/>
  </sheetPr>
  <dimension ref="A1:O30"/>
  <sheetViews>
    <sheetView showGridLines="0" showRowColHeaders="0" workbookViewId="0">
      <selection sqref="A1:M1"/>
    </sheetView>
  </sheetViews>
  <sheetFormatPr defaultColWidth="9.109375" defaultRowHeight="15"/>
  <cols>
    <col min="1" max="3" width="9.109375" style="21"/>
    <col min="4" max="4" width="9.77734375" style="21" customWidth="1"/>
    <col min="5" max="5" width="3.77734375" style="21" customWidth="1"/>
    <col min="6" max="6" width="9.77734375" style="21" customWidth="1"/>
    <col min="7" max="7" width="3.77734375" style="21" customWidth="1"/>
    <col min="8" max="8" width="15.77734375" style="21" customWidth="1"/>
    <col min="9" max="9" width="3.77734375" style="21" customWidth="1"/>
    <col min="10" max="16384" width="9.109375" style="21"/>
  </cols>
  <sheetData>
    <row r="1" spans="1:15" ht="65.099999999999994" customHeight="1">
      <c r="A1" s="90" t="s">
        <v>18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</row>
    <row r="2" spans="1:15" ht="54.95" customHeight="1">
      <c r="A2" s="89" t="s">
        <v>19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</row>
    <row r="3" spans="1:15" ht="13.5" customHeight="1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</row>
    <row r="4" spans="1:15" ht="45.95" customHeight="1">
      <c r="A4" s="22"/>
      <c r="B4" s="43"/>
      <c r="C4" s="22"/>
      <c r="D4" s="23"/>
      <c r="E4" s="23"/>
      <c r="F4" s="23"/>
      <c r="G4" s="23"/>
      <c r="H4" s="91" t="s">
        <v>52</v>
      </c>
      <c r="I4" s="91"/>
      <c r="J4" s="28">
        <v>1</v>
      </c>
      <c r="K4" s="91" t="s">
        <v>11</v>
      </c>
      <c r="L4" s="91"/>
      <c r="M4" s="28" t="s">
        <v>12</v>
      </c>
    </row>
    <row r="5" spans="1:15" ht="13.5" customHeight="1">
      <c r="A5" s="44"/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</row>
    <row r="6" spans="1:15" ht="8.25" customHeight="1">
      <c r="A6" s="51" t="s">
        <v>20</v>
      </c>
    </row>
    <row r="7" spans="1:15">
      <c r="D7" s="48" t="s">
        <v>5</v>
      </c>
      <c r="E7" s="48" t="s">
        <v>21</v>
      </c>
      <c r="F7" s="48" t="s">
        <v>7</v>
      </c>
      <c r="G7" s="48" t="s">
        <v>8</v>
      </c>
      <c r="H7" s="48" t="s">
        <v>9</v>
      </c>
      <c r="I7" s="48"/>
      <c r="J7" s="48" t="s">
        <v>10</v>
      </c>
    </row>
    <row r="8" spans="1:15" ht="5.0999999999999996" customHeight="1"/>
    <row r="9" spans="1:15" ht="19.5" customHeight="1">
      <c r="C9" s="49">
        <v>1</v>
      </c>
      <c r="D9" s="24">
        <v>9</v>
      </c>
      <c r="F9" s="24">
        <v>5</v>
      </c>
      <c r="H9" s="30"/>
      <c r="J9" s="76" t="str">
        <f>IF(H9="","",IF(H9=ROUND((D9/F9),2),"a","r"))</f>
        <v/>
      </c>
      <c r="K9" s="92" t="str">
        <f>IF(COUNTA(H9,H11,H13,H15,H17,H19,H21,H23,H25,H27)=0,"",IF(COUNTIF(J9:J27,"a")=1,"您答對 1 個問題！","您答對 "&amp;COUNTIF(J9:J27,"a")&amp;" 個問題！"))</f>
        <v/>
      </c>
      <c r="L9" s="92"/>
      <c r="M9" s="92"/>
      <c r="O9" s="51">
        <f>COUNTIF(J9:J27,"a")/COUNTA(J9:J27)</f>
        <v>0</v>
      </c>
    </row>
    <row r="10" spans="1:15" ht="5.0999999999999996" customHeight="1">
      <c r="C10" s="49"/>
      <c r="J10" s="76"/>
      <c r="K10" s="92"/>
      <c r="L10" s="92"/>
      <c r="M10" s="92"/>
    </row>
    <row r="11" spans="1:15" ht="19.5" customHeight="1">
      <c r="C11" s="49">
        <v>2</v>
      </c>
      <c r="D11" s="24">
        <v>5</v>
      </c>
      <c r="F11" s="24">
        <v>3</v>
      </c>
      <c r="H11" s="30"/>
      <c r="J11" s="76" t="str">
        <f>IF(H11="","",IF(H11=ROUND((D11/F11),2),"a","r"))</f>
        <v/>
      </c>
      <c r="K11" s="92"/>
      <c r="L11" s="92"/>
      <c r="M11" s="92"/>
    </row>
    <row r="12" spans="1:15" ht="5.0999999999999996" customHeight="1">
      <c r="C12" s="49"/>
      <c r="J12" s="76"/>
      <c r="K12" s="92"/>
      <c r="L12" s="92"/>
      <c r="M12" s="92"/>
    </row>
    <row r="13" spans="1:15" ht="19.5" customHeight="1">
      <c r="C13" s="49">
        <v>3</v>
      </c>
      <c r="D13" s="24">
        <v>9</v>
      </c>
      <c r="F13" s="24">
        <v>1</v>
      </c>
      <c r="H13" s="30"/>
      <c r="J13" s="76" t="str">
        <f>IF(H13="","",IF(H13=ROUND((D13/F13),2),"a","r"))</f>
        <v/>
      </c>
    </row>
    <row r="14" spans="1:15" ht="5.0999999999999996" customHeight="1">
      <c r="C14" s="49"/>
      <c r="J14" s="76"/>
    </row>
    <row r="15" spans="1:15" ht="19.5" customHeight="1">
      <c r="C15" s="49">
        <v>4</v>
      </c>
      <c r="D15" s="24">
        <v>8</v>
      </c>
      <c r="F15" s="24">
        <v>1</v>
      </c>
      <c r="H15" s="30"/>
      <c r="J15" s="76" t="str">
        <f>IF(H15="","",IF(H15=ROUND((D15/F15),2),"a","r"))</f>
        <v/>
      </c>
    </row>
    <row r="16" spans="1:15" ht="5.0999999999999996" customHeight="1">
      <c r="C16" s="49"/>
      <c r="J16" s="76"/>
    </row>
    <row r="17" spans="1:13" ht="19.5" customHeight="1">
      <c r="C17" s="49">
        <v>5</v>
      </c>
      <c r="D17" s="24">
        <v>9</v>
      </c>
      <c r="F17" s="24">
        <v>4</v>
      </c>
      <c r="H17" s="30"/>
      <c r="J17" s="76" t="str">
        <f>IF(H17="","",IF(H17=ROUND((D17/F17),2),"a","r"))</f>
        <v/>
      </c>
    </row>
    <row r="18" spans="1:13" ht="5.0999999999999996" customHeight="1">
      <c r="C18" s="49"/>
      <c r="J18" s="76"/>
    </row>
    <row r="19" spans="1:13" ht="19.5" customHeight="1">
      <c r="C19" s="49">
        <v>6</v>
      </c>
      <c r="D19" s="24">
        <v>8</v>
      </c>
      <c r="F19" s="24">
        <v>5</v>
      </c>
      <c r="H19" s="30"/>
      <c r="J19" s="76" t="str">
        <f>IF(H19="","",IF(H19=ROUND((D19/F19),2),"a","r"))</f>
        <v/>
      </c>
    </row>
    <row r="20" spans="1:13" ht="5.0999999999999996" customHeight="1">
      <c r="C20" s="49"/>
      <c r="J20" s="76"/>
    </row>
    <row r="21" spans="1:13" ht="19.5" customHeight="1">
      <c r="C21" s="49">
        <v>7</v>
      </c>
      <c r="D21" s="24">
        <v>2</v>
      </c>
      <c r="F21" s="24">
        <v>2</v>
      </c>
      <c r="H21" s="30"/>
      <c r="J21" s="76" t="str">
        <f>IF(H21="","",IF(H21=ROUND((D21/F21),2),"a","r"))</f>
        <v/>
      </c>
    </row>
    <row r="22" spans="1:13" ht="5.0999999999999996" customHeight="1">
      <c r="C22" s="49"/>
      <c r="J22" s="76"/>
    </row>
    <row r="23" spans="1:13" ht="19.5" customHeight="1">
      <c r="C23" s="49">
        <v>8</v>
      </c>
      <c r="D23" s="24">
        <v>6</v>
      </c>
      <c r="F23" s="24">
        <v>4</v>
      </c>
      <c r="H23" s="30"/>
      <c r="J23" s="76" t="str">
        <f>IF(H23="","",IF(H23=ROUND((D23/F23),2),"a","r"))</f>
        <v/>
      </c>
    </row>
    <row r="24" spans="1:13" ht="5.0999999999999996" customHeight="1">
      <c r="C24" s="49"/>
      <c r="J24" s="76"/>
    </row>
    <row r="25" spans="1:13" ht="19.5" customHeight="1">
      <c r="C25" s="49">
        <v>9</v>
      </c>
      <c r="D25" s="24">
        <v>7</v>
      </c>
      <c r="F25" s="24">
        <v>5</v>
      </c>
      <c r="H25" s="30"/>
      <c r="J25" s="76" t="str">
        <f>IF(H25="","",IF(H25=ROUND((D25/F25),2),"a","r"))</f>
        <v/>
      </c>
    </row>
    <row r="26" spans="1:13" ht="5.0999999999999996" customHeight="1">
      <c r="C26" s="49"/>
      <c r="J26" s="76"/>
    </row>
    <row r="27" spans="1:13" ht="19.5" customHeight="1">
      <c r="C27" s="49">
        <v>10</v>
      </c>
      <c r="D27" s="24">
        <v>8</v>
      </c>
      <c r="F27" s="24">
        <v>4</v>
      </c>
      <c r="H27" s="30"/>
      <c r="J27" s="76" t="str">
        <f>IF(H27="","",IF(H27=ROUND((D27/F27),2),"a","r"))</f>
        <v/>
      </c>
    </row>
    <row r="30" spans="1:13" ht="48" customHeight="1">
      <c r="A30" s="53"/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</row>
  </sheetData>
  <sheetProtection selectLockedCells="1"/>
  <mergeCells count="5">
    <mergeCell ref="A1:M1"/>
    <mergeCell ref="A2:M2"/>
    <mergeCell ref="H4:I4"/>
    <mergeCell ref="K4:L4"/>
    <mergeCell ref="K9:M12"/>
  </mergeCells>
  <phoneticPr fontId="6" type="noConversion"/>
  <conditionalFormatting sqref="J9:J27">
    <cfRule type="expression" dxfId="37" priority="1">
      <formula>J9="r"</formula>
    </cfRule>
    <cfRule type="expression" dxfId="36" priority="2">
      <formula>J9="a"</formula>
    </cfRule>
  </conditionalFormatting>
  <dataValidations count="3">
    <dataValidation type="list" allowBlank="1" showInputMessage="1" showErrorMessage="1" promptTitle="位數" prompt="選取您想要使用多少位數" sqref="J4" xr:uid="{00000000-0002-0000-0400-000000000000}">
      <formula1>"1,2,3"</formula1>
    </dataValidation>
    <dataValidation type="list" allowBlank="1" showInputMessage="1" showErrorMessage="1" promptTitle="負數" prompt="如果您想要使用負數，請選取 [是]" sqref="M4" xr:uid="{00000000-0002-0000-0400-000001000000}">
      <formula1>"是,否"</formula1>
    </dataValidation>
    <dataValidation allowBlank="1" showInputMessage="1" showErrorMessage="1" prompt="將商數四位進位至 2 個小數位數，例如 1.25" sqref="H9 H11 H13 H15 H17 H19 H21 H23 H25 H27" xr:uid="{00000000-0002-0000-0400-000002000000}"/>
  </dataValidations>
  <pageMargins left="0.7" right="0.7" top="0.75" bottom="0.75" header="0.3" footer="0.3"/>
  <pageSetup paperSize="9" scale="70" orientation="portrait" horizontalDpi="1200" verticalDpi="1200" r:id="rId1"/>
  <drawing r:id="rId2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ws_Exponents">
    <tabColor theme="0"/>
    <pageSetUpPr fitToPage="1"/>
  </sheetPr>
  <dimension ref="A1:O30"/>
  <sheetViews>
    <sheetView showGridLines="0" showRowColHeaders="0" workbookViewId="0">
      <selection sqref="A1:M1"/>
    </sheetView>
  </sheetViews>
  <sheetFormatPr defaultColWidth="9.109375" defaultRowHeight="15"/>
  <cols>
    <col min="1" max="3" width="9.109375" style="21"/>
    <col min="4" max="4" width="9.77734375" style="21" customWidth="1"/>
    <col min="5" max="5" width="3.77734375" style="21" customWidth="1"/>
    <col min="6" max="6" width="9.77734375" style="21" customWidth="1"/>
    <col min="7" max="7" width="3.77734375" style="21" customWidth="1"/>
    <col min="8" max="8" width="15.77734375" style="21" customWidth="1"/>
    <col min="9" max="9" width="3.77734375" style="21" customWidth="1"/>
    <col min="10" max="16384" width="9.109375" style="21"/>
  </cols>
  <sheetData>
    <row r="1" spans="1:15" ht="65.099999999999994" customHeight="1">
      <c r="A1" s="90" t="s">
        <v>22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</row>
    <row r="2" spans="1:15" ht="54.95" customHeight="1">
      <c r="A2" s="89" t="s">
        <v>51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</row>
    <row r="3" spans="1:15" ht="13.5" customHeight="1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</row>
    <row r="4" spans="1:15" ht="45.95" customHeight="1">
      <c r="A4" s="22"/>
      <c r="B4" s="43"/>
      <c r="C4" s="22"/>
      <c r="D4" s="23"/>
      <c r="E4" s="23"/>
      <c r="F4" s="23"/>
      <c r="G4" s="23"/>
      <c r="H4" s="91" t="s">
        <v>52</v>
      </c>
      <c r="I4" s="91"/>
      <c r="J4" s="28">
        <v>1</v>
      </c>
      <c r="K4" s="91" t="s">
        <v>11</v>
      </c>
      <c r="L4" s="91"/>
      <c r="M4" s="28" t="s">
        <v>12</v>
      </c>
    </row>
    <row r="5" spans="1:15" ht="13.5" customHeight="1">
      <c r="A5" s="44"/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</row>
    <row r="6" spans="1:15" ht="8.25" customHeight="1">
      <c r="A6" s="51" t="s">
        <v>23</v>
      </c>
    </row>
    <row r="7" spans="1:15">
      <c r="D7" s="48" t="s">
        <v>5</v>
      </c>
      <c r="E7" s="48" t="s">
        <v>24</v>
      </c>
      <c r="F7" s="48" t="s">
        <v>7</v>
      </c>
      <c r="G7" s="48" t="s">
        <v>8</v>
      </c>
      <c r="H7" s="48" t="s">
        <v>9</v>
      </c>
      <c r="I7" s="48"/>
      <c r="J7" s="48" t="s">
        <v>10</v>
      </c>
    </row>
    <row r="8" spans="1:15" ht="5.0999999999999996" customHeight="1"/>
    <row r="9" spans="1:15" ht="19.5" customHeight="1">
      <c r="C9" s="49">
        <v>1</v>
      </c>
      <c r="D9" s="24">
        <v>9</v>
      </c>
      <c r="F9" s="24">
        <v>9</v>
      </c>
      <c r="H9" s="30"/>
      <c r="J9" s="76" t="str">
        <f>IF(H9="","",IF(H9=(D9^F9),"a","r"))</f>
        <v/>
      </c>
      <c r="K9" s="92" t="str">
        <f>IF(COUNTA(H9,H11,H13,H15,H17,H19,H21,H23,H25,H27)=0,"",IF(COUNTIF(J9:J27,"a")=1,"您答對 1 個問題！","您答對 "&amp;COUNTIF(J9:J27,"a")&amp;" 個問題！"))</f>
        <v/>
      </c>
      <c r="L9" s="92"/>
      <c r="M9" s="92"/>
      <c r="O9" s="51">
        <f>COUNTIF(J9:J27,"a")/COUNTA(J9:J27)</f>
        <v>0</v>
      </c>
    </row>
    <row r="10" spans="1:15" ht="5.0999999999999996" customHeight="1">
      <c r="C10" s="49"/>
      <c r="J10" s="76"/>
      <c r="K10" s="92"/>
      <c r="L10" s="92"/>
      <c r="M10" s="92"/>
    </row>
    <row r="11" spans="1:15" ht="19.5" customHeight="1">
      <c r="C11" s="49">
        <v>2</v>
      </c>
      <c r="D11" s="24">
        <v>1</v>
      </c>
      <c r="F11" s="24">
        <v>6</v>
      </c>
      <c r="H11" s="30"/>
      <c r="J11" s="76" t="str">
        <f>IF(H11="","",IF(H11=(D11^F11),"a","r"))</f>
        <v/>
      </c>
      <c r="K11" s="92"/>
      <c r="L11" s="92"/>
      <c r="M11" s="92"/>
    </row>
    <row r="12" spans="1:15" ht="5.0999999999999996" customHeight="1">
      <c r="C12" s="49"/>
      <c r="J12" s="76"/>
      <c r="K12" s="92"/>
      <c r="L12" s="92"/>
      <c r="M12" s="92"/>
    </row>
    <row r="13" spans="1:15" ht="19.5" customHeight="1">
      <c r="C13" s="49">
        <v>3</v>
      </c>
      <c r="D13" s="24">
        <v>6</v>
      </c>
      <c r="F13" s="24">
        <v>4</v>
      </c>
      <c r="H13" s="30"/>
      <c r="J13" s="76" t="str">
        <f>IF(H13="","",IF(H13=(D13^F13),"a","r"))</f>
        <v/>
      </c>
    </row>
    <row r="14" spans="1:15" ht="5.0999999999999996" customHeight="1">
      <c r="C14" s="49"/>
      <c r="J14" s="76"/>
    </row>
    <row r="15" spans="1:15" ht="19.5" customHeight="1">
      <c r="C15" s="49">
        <v>4</v>
      </c>
      <c r="D15" s="24">
        <v>5</v>
      </c>
      <c r="F15" s="24">
        <v>9</v>
      </c>
      <c r="H15" s="30"/>
      <c r="J15" s="76" t="str">
        <f>IF(H15="","",IF(H15=(D15^F15),"a","r"))</f>
        <v/>
      </c>
    </row>
    <row r="16" spans="1:15" ht="5.0999999999999996" customHeight="1">
      <c r="C16" s="49"/>
      <c r="J16" s="76"/>
    </row>
    <row r="17" spans="1:15" ht="19.5" customHeight="1">
      <c r="C17" s="49">
        <v>5</v>
      </c>
      <c r="D17" s="24">
        <v>4</v>
      </c>
      <c r="F17" s="24">
        <v>8</v>
      </c>
      <c r="H17" s="30"/>
      <c r="J17" s="76" t="str">
        <f>IF(H17="","",IF(H17=(D17^F17),"a","r"))</f>
        <v/>
      </c>
    </row>
    <row r="18" spans="1:15" ht="5.0999999999999996" customHeight="1">
      <c r="C18" s="49"/>
      <c r="J18" s="76"/>
    </row>
    <row r="19" spans="1:15" ht="19.5" customHeight="1">
      <c r="C19" s="49">
        <v>6</v>
      </c>
      <c r="D19" s="24">
        <v>6</v>
      </c>
      <c r="F19" s="24">
        <v>9</v>
      </c>
      <c r="H19" s="30"/>
      <c r="J19" s="76" t="str">
        <f>IF(H19="","",IF(H19=(D19^F19),"a","r"))</f>
        <v/>
      </c>
    </row>
    <row r="20" spans="1:15" ht="5.0999999999999996" customHeight="1">
      <c r="C20" s="49"/>
      <c r="J20" s="76"/>
    </row>
    <row r="21" spans="1:15" ht="19.5" customHeight="1">
      <c r="C21" s="49">
        <v>7</v>
      </c>
      <c r="D21" s="24">
        <v>3</v>
      </c>
      <c r="F21" s="24">
        <v>8</v>
      </c>
      <c r="H21" s="30"/>
      <c r="J21" s="76" t="str">
        <f>IF(H21="","",IF(H21=(D21^F21),"a","r"))</f>
        <v/>
      </c>
      <c r="O21" s="32"/>
    </row>
    <row r="22" spans="1:15" ht="5.0999999999999996" customHeight="1">
      <c r="C22" s="49"/>
      <c r="J22" s="76"/>
    </row>
    <row r="23" spans="1:15" ht="19.5" customHeight="1">
      <c r="C23" s="49">
        <v>8</v>
      </c>
      <c r="D23" s="24">
        <v>0</v>
      </c>
      <c r="F23" s="24">
        <v>6</v>
      </c>
      <c r="H23" s="30"/>
      <c r="J23" s="76" t="str">
        <f>IF(H23="","",IF(H23=(D23^F23),"a","r"))</f>
        <v/>
      </c>
    </row>
    <row r="24" spans="1:15" ht="5.0999999999999996" customHeight="1">
      <c r="C24" s="49"/>
      <c r="J24" s="76"/>
    </row>
    <row r="25" spans="1:15" ht="19.5" customHeight="1">
      <c r="C25" s="49">
        <v>9</v>
      </c>
      <c r="D25" s="24">
        <v>2</v>
      </c>
      <c r="F25" s="24">
        <v>7</v>
      </c>
      <c r="H25" s="30"/>
      <c r="J25" s="76" t="str">
        <f>IF(H25="","",IF(H25=(D25^F25),"a","r"))</f>
        <v/>
      </c>
    </row>
    <row r="26" spans="1:15" ht="5.0999999999999996" customHeight="1">
      <c r="C26" s="49"/>
      <c r="J26" s="76"/>
    </row>
    <row r="27" spans="1:15" ht="19.5" customHeight="1">
      <c r="C27" s="49">
        <v>10</v>
      </c>
      <c r="D27" s="24">
        <v>6</v>
      </c>
      <c r="F27" s="24">
        <v>5</v>
      </c>
      <c r="H27" s="30"/>
      <c r="J27" s="76" t="str">
        <f>IF(H27="","",IF(H27=(D27^F27),"a","r"))</f>
        <v/>
      </c>
    </row>
    <row r="30" spans="1:15" ht="48" customHeight="1">
      <c r="A30" s="53"/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</row>
  </sheetData>
  <sheetProtection selectLockedCells="1"/>
  <mergeCells count="5">
    <mergeCell ref="A1:M1"/>
    <mergeCell ref="A2:M2"/>
    <mergeCell ref="H4:I4"/>
    <mergeCell ref="K4:L4"/>
    <mergeCell ref="K9:M12"/>
  </mergeCells>
  <phoneticPr fontId="6" type="noConversion"/>
  <conditionalFormatting sqref="J9:J27">
    <cfRule type="expression" dxfId="35" priority="1">
      <formula>J9="r"</formula>
    </cfRule>
    <cfRule type="expression" dxfId="34" priority="2">
      <formula>J9="a"</formula>
    </cfRule>
  </conditionalFormatting>
  <dataValidations disablePrompts="1" count="2">
    <dataValidation type="list" allowBlank="1" showInputMessage="1" showErrorMessage="1" promptTitle="位數" prompt="選取您想要使用多少位數" sqref="J4" xr:uid="{00000000-0002-0000-0500-000000000000}">
      <formula1>"1,2,3"</formula1>
    </dataValidation>
    <dataValidation type="list" allowBlank="1" showInputMessage="1" showErrorMessage="1" promptTitle="負數" prompt="如果您想要使用負數，請選取 [是]" sqref="M4" xr:uid="{00000000-0002-0000-0500-000001000000}">
      <formula1>"Yes,否"</formula1>
    </dataValidation>
  </dataValidations>
  <pageMargins left="0.7" right="0.7" top="0.75" bottom="0.75" header="0.3" footer="0.3"/>
  <pageSetup paperSize="9" scale="70" orientation="portrait" horizontalDpi="1200" verticalDpi="1200" r:id="rId1"/>
  <drawing r:id="rId2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ws_Tables">
    <pageSetUpPr fitToPage="1"/>
  </sheetPr>
  <dimension ref="A2:Z135"/>
  <sheetViews>
    <sheetView showGridLines="0" showRowColHeaders="0" zoomScaleNormal="100" workbookViewId="0"/>
  </sheetViews>
  <sheetFormatPr defaultColWidth="9" defaultRowHeight="15"/>
  <cols>
    <col min="1" max="1" width="15" customWidth="1"/>
    <col min="2" max="26" width="8.109375" customWidth="1"/>
  </cols>
  <sheetData>
    <row r="2" spans="1:26" ht="18.75">
      <c r="A2" s="10" t="s">
        <v>3</v>
      </c>
      <c r="B2" s="11">
        <v>1</v>
      </c>
      <c r="C2" s="11">
        <v>2</v>
      </c>
      <c r="D2" s="11">
        <v>3</v>
      </c>
      <c r="E2" s="11">
        <v>4</v>
      </c>
      <c r="F2" s="11">
        <v>5</v>
      </c>
      <c r="G2" s="11">
        <v>6</v>
      </c>
      <c r="H2" s="11">
        <v>7</v>
      </c>
      <c r="I2" s="11">
        <v>8</v>
      </c>
      <c r="J2" s="11">
        <v>9</v>
      </c>
      <c r="K2" s="11">
        <v>10</v>
      </c>
      <c r="L2" s="11">
        <v>11</v>
      </c>
      <c r="M2" s="11">
        <v>12</v>
      </c>
      <c r="N2" s="11">
        <v>13</v>
      </c>
      <c r="O2" s="11">
        <v>14</v>
      </c>
      <c r="P2" s="11">
        <v>15</v>
      </c>
      <c r="Q2" s="11">
        <v>16</v>
      </c>
      <c r="R2" s="11">
        <v>17</v>
      </c>
      <c r="S2" s="11">
        <v>18</v>
      </c>
      <c r="T2" s="11">
        <v>19</v>
      </c>
      <c r="U2" s="11">
        <v>20</v>
      </c>
      <c r="V2" s="11">
        <v>21</v>
      </c>
      <c r="W2" s="11">
        <v>22</v>
      </c>
      <c r="X2" s="11">
        <v>23</v>
      </c>
      <c r="Y2" s="11">
        <v>24</v>
      </c>
      <c r="Z2" s="11">
        <v>25</v>
      </c>
    </row>
    <row r="3" spans="1:26">
      <c r="A3" s="11">
        <v>1</v>
      </c>
      <c r="B3" s="1">
        <f t="shared" ref="B3:B19" si="0">$A3+B$2</f>
        <v>2</v>
      </c>
      <c r="C3" s="1">
        <f t="shared" ref="C3:R18" si="1">$A3+C$2</f>
        <v>3</v>
      </c>
      <c r="D3" s="1">
        <f t="shared" si="1"/>
        <v>4</v>
      </c>
      <c r="E3" s="1">
        <f t="shared" si="1"/>
        <v>5</v>
      </c>
      <c r="F3" s="1">
        <f t="shared" si="1"/>
        <v>6</v>
      </c>
      <c r="G3" s="1">
        <f t="shared" si="1"/>
        <v>7</v>
      </c>
      <c r="H3" s="1">
        <f t="shared" si="1"/>
        <v>8</v>
      </c>
      <c r="I3" s="1">
        <f t="shared" si="1"/>
        <v>9</v>
      </c>
      <c r="J3" s="1">
        <f t="shared" si="1"/>
        <v>10</v>
      </c>
      <c r="K3" s="1">
        <f t="shared" si="1"/>
        <v>11</v>
      </c>
      <c r="L3" s="1">
        <f t="shared" si="1"/>
        <v>12</v>
      </c>
      <c r="M3" s="1">
        <f t="shared" si="1"/>
        <v>13</v>
      </c>
      <c r="N3" s="1">
        <f t="shared" si="1"/>
        <v>14</v>
      </c>
      <c r="O3" s="1">
        <f t="shared" si="1"/>
        <v>15</v>
      </c>
      <c r="P3" s="1">
        <f t="shared" si="1"/>
        <v>16</v>
      </c>
      <c r="Q3" s="1">
        <f t="shared" si="1"/>
        <v>17</v>
      </c>
      <c r="R3" s="1">
        <f t="shared" si="1"/>
        <v>18</v>
      </c>
      <c r="S3" s="1">
        <f t="shared" ref="S3:Z18" si="2">$A3+S$2</f>
        <v>19</v>
      </c>
      <c r="T3" s="1">
        <f t="shared" si="2"/>
        <v>20</v>
      </c>
      <c r="U3" s="1">
        <f t="shared" si="2"/>
        <v>21</v>
      </c>
      <c r="V3" s="1">
        <f t="shared" si="2"/>
        <v>22</v>
      </c>
      <c r="W3" s="1">
        <f t="shared" si="2"/>
        <v>23</v>
      </c>
      <c r="X3" s="1">
        <f t="shared" si="2"/>
        <v>24</v>
      </c>
      <c r="Y3" s="1">
        <f t="shared" si="2"/>
        <v>25</v>
      </c>
      <c r="Z3" s="1">
        <f t="shared" si="2"/>
        <v>26</v>
      </c>
    </row>
    <row r="4" spans="1:26">
      <c r="A4" s="11">
        <v>2</v>
      </c>
      <c r="B4" s="1">
        <f t="shared" si="0"/>
        <v>3</v>
      </c>
      <c r="C4" s="1">
        <f t="shared" si="1"/>
        <v>4</v>
      </c>
      <c r="D4" s="1">
        <f t="shared" si="1"/>
        <v>5</v>
      </c>
      <c r="E4" s="1">
        <f t="shared" si="1"/>
        <v>6</v>
      </c>
      <c r="F4" s="1">
        <f t="shared" si="1"/>
        <v>7</v>
      </c>
      <c r="G4" s="1">
        <f t="shared" si="1"/>
        <v>8</v>
      </c>
      <c r="H4" s="1">
        <f t="shared" si="1"/>
        <v>9</v>
      </c>
      <c r="I4" s="1">
        <f t="shared" si="1"/>
        <v>10</v>
      </c>
      <c r="J4" s="1">
        <f t="shared" si="1"/>
        <v>11</v>
      </c>
      <c r="K4" s="1">
        <f t="shared" si="1"/>
        <v>12</v>
      </c>
      <c r="L4" s="1">
        <f t="shared" si="1"/>
        <v>13</v>
      </c>
      <c r="M4" s="1">
        <f t="shared" si="1"/>
        <v>14</v>
      </c>
      <c r="N4" s="1">
        <f t="shared" si="1"/>
        <v>15</v>
      </c>
      <c r="O4" s="1">
        <f t="shared" si="1"/>
        <v>16</v>
      </c>
      <c r="P4" s="1">
        <f t="shared" si="1"/>
        <v>17</v>
      </c>
      <c r="Q4" s="1">
        <f t="shared" si="1"/>
        <v>18</v>
      </c>
      <c r="R4" s="1">
        <f t="shared" si="1"/>
        <v>19</v>
      </c>
      <c r="S4" s="1">
        <f t="shared" si="2"/>
        <v>20</v>
      </c>
      <c r="T4" s="1">
        <f t="shared" si="2"/>
        <v>21</v>
      </c>
      <c r="U4" s="1">
        <f t="shared" si="2"/>
        <v>22</v>
      </c>
      <c r="V4" s="1">
        <f t="shared" si="2"/>
        <v>23</v>
      </c>
      <c r="W4" s="1">
        <f t="shared" si="2"/>
        <v>24</v>
      </c>
      <c r="X4" s="1">
        <f t="shared" si="2"/>
        <v>25</v>
      </c>
      <c r="Y4" s="1">
        <f t="shared" si="2"/>
        <v>26</v>
      </c>
      <c r="Z4" s="1">
        <f t="shared" si="2"/>
        <v>27</v>
      </c>
    </row>
    <row r="5" spans="1:26">
      <c r="A5" s="11">
        <v>3</v>
      </c>
      <c r="B5" s="1">
        <f t="shared" si="0"/>
        <v>4</v>
      </c>
      <c r="C5" s="1">
        <f t="shared" si="1"/>
        <v>5</v>
      </c>
      <c r="D5" s="1">
        <f t="shared" si="1"/>
        <v>6</v>
      </c>
      <c r="E5" s="1">
        <f t="shared" si="1"/>
        <v>7</v>
      </c>
      <c r="F5" s="1">
        <f t="shared" si="1"/>
        <v>8</v>
      </c>
      <c r="G5" s="1">
        <f t="shared" si="1"/>
        <v>9</v>
      </c>
      <c r="H5" s="1">
        <f t="shared" si="1"/>
        <v>10</v>
      </c>
      <c r="I5" s="1">
        <f t="shared" si="1"/>
        <v>11</v>
      </c>
      <c r="J5" s="1">
        <f t="shared" si="1"/>
        <v>12</v>
      </c>
      <c r="K5" s="1">
        <f t="shared" si="1"/>
        <v>13</v>
      </c>
      <c r="L5" s="1">
        <f t="shared" si="1"/>
        <v>14</v>
      </c>
      <c r="M5" s="1">
        <f t="shared" si="1"/>
        <v>15</v>
      </c>
      <c r="N5" s="1">
        <f t="shared" si="1"/>
        <v>16</v>
      </c>
      <c r="O5" s="1">
        <f t="shared" si="1"/>
        <v>17</v>
      </c>
      <c r="P5" s="1">
        <f t="shared" si="1"/>
        <v>18</v>
      </c>
      <c r="Q5" s="1">
        <f t="shared" si="1"/>
        <v>19</v>
      </c>
      <c r="R5" s="1">
        <f t="shared" si="1"/>
        <v>20</v>
      </c>
      <c r="S5" s="1">
        <f t="shared" si="2"/>
        <v>21</v>
      </c>
      <c r="T5" s="1">
        <f t="shared" si="2"/>
        <v>22</v>
      </c>
      <c r="U5" s="1">
        <f t="shared" si="2"/>
        <v>23</v>
      </c>
      <c r="V5" s="1">
        <f t="shared" si="2"/>
        <v>24</v>
      </c>
      <c r="W5" s="1">
        <f t="shared" si="2"/>
        <v>25</v>
      </c>
      <c r="X5" s="1">
        <f t="shared" si="2"/>
        <v>26</v>
      </c>
      <c r="Y5" s="1">
        <f t="shared" si="2"/>
        <v>27</v>
      </c>
      <c r="Z5" s="1">
        <f t="shared" si="2"/>
        <v>28</v>
      </c>
    </row>
    <row r="6" spans="1:26">
      <c r="A6" s="11">
        <v>4</v>
      </c>
      <c r="B6" s="1">
        <f t="shared" si="0"/>
        <v>5</v>
      </c>
      <c r="C6" s="1">
        <f t="shared" si="1"/>
        <v>6</v>
      </c>
      <c r="D6" s="1">
        <f t="shared" si="1"/>
        <v>7</v>
      </c>
      <c r="E6" s="1">
        <f t="shared" si="1"/>
        <v>8</v>
      </c>
      <c r="F6" s="1">
        <f t="shared" si="1"/>
        <v>9</v>
      </c>
      <c r="G6" s="1">
        <f t="shared" si="1"/>
        <v>10</v>
      </c>
      <c r="H6" s="1">
        <f t="shared" si="1"/>
        <v>11</v>
      </c>
      <c r="I6" s="1">
        <f t="shared" si="1"/>
        <v>12</v>
      </c>
      <c r="J6" s="1">
        <f t="shared" si="1"/>
        <v>13</v>
      </c>
      <c r="K6" s="1">
        <f t="shared" si="1"/>
        <v>14</v>
      </c>
      <c r="L6" s="1">
        <f t="shared" si="1"/>
        <v>15</v>
      </c>
      <c r="M6" s="1">
        <f t="shared" si="1"/>
        <v>16</v>
      </c>
      <c r="N6" s="1">
        <f t="shared" si="1"/>
        <v>17</v>
      </c>
      <c r="O6" s="1">
        <f t="shared" si="1"/>
        <v>18</v>
      </c>
      <c r="P6" s="1">
        <f t="shared" si="1"/>
        <v>19</v>
      </c>
      <c r="Q6" s="1">
        <f t="shared" si="1"/>
        <v>20</v>
      </c>
      <c r="R6" s="1">
        <f t="shared" si="1"/>
        <v>21</v>
      </c>
      <c r="S6" s="1">
        <f t="shared" si="2"/>
        <v>22</v>
      </c>
      <c r="T6" s="1">
        <f t="shared" si="2"/>
        <v>23</v>
      </c>
      <c r="U6" s="1">
        <f t="shared" si="2"/>
        <v>24</v>
      </c>
      <c r="V6" s="1">
        <f t="shared" si="2"/>
        <v>25</v>
      </c>
      <c r="W6" s="1">
        <f t="shared" si="2"/>
        <v>26</v>
      </c>
      <c r="X6" s="1">
        <f t="shared" si="2"/>
        <v>27</v>
      </c>
      <c r="Y6" s="1">
        <f t="shared" si="2"/>
        <v>28</v>
      </c>
      <c r="Z6" s="1">
        <f t="shared" si="2"/>
        <v>29</v>
      </c>
    </row>
    <row r="7" spans="1:26">
      <c r="A7" s="11">
        <v>5</v>
      </c>
      <c r="B7" s="1">
        <f t="shared" si="0"/>
        <v>6</v>
      </c>
      <c r="C7" s="1">
        <f t="shared" si="1"/>
        <v>7</v>
      </c>
      <c r="D7" s="1">
        <f t="shared" si="1"/>
        <v>8</v>
      </c>
      <c r="E7" s="1">
        <f t="shared" si="1"/>
        <v>9</v>
      </c>
      <c r="F7" s="1">
        <f t="shared" si="1"/>
        <v>10</v>
      </c>
      <c r="G7" s="1">
        <f t="shared" si="1"/>
        <v>11</v>
      </c>
      <c r="H7" s="1">
        <f t="shared" si="1"/>
        <v>12</v>
      </c>
      <c r="I7" s="1">
        <f t="shared" si="1"/>
        <v>13</v>
      </c>
      <c r="J7" s="1">
        <f t="shared" si="1"/>
        <v>14</v>
      </c>
      <c r="K7" s="1">
        <f t="shared" si="1"/>
        <v>15</v>
      </c>
      <c r="L7" s="1">
        <f t="shared" si="1"/>
        <v>16</v>
      </c>
      <c r="M7" s="1">
        <f t="shared" si="1"/>
        <v>17</v>
      </c>
      <c r="N7" s="1">
        <f t="shared" si="1"/>
        <v>18</v>
      </c>
      <c r="O7" s="1">
        <f t="shared" si="1"/>
        <v>19</v>
      </c>
      <c r="P7" s="1">
        <f t="shared" si="1"/>
        <v>20</v>
      </c>
      <c r="Q7" s="1">
        <f t="shared" si="1"/>
        <v>21</v>
      </c>
      <c r="R7" s="1">
        <f t="shared" si="1"/>
        <v>22</v>
      </c>
      <c r="S7" s="1">
        <f t="shared" si="2"/>
        <v>23</v>
      </c>
      <c r="T7" s="1">
        <f t="shared" si="2"/>
        <v>24</v>
      </c>
      <c r="U7" s="1">
        <f t="shared" si="2"/>
        <v>25</v>
      </c>
      <c r="V7" s="1">
        <f t="shared" si="2"/>
        <v>26</v>
      </c>
      <c r="W7" s="1">
        <f t="shared" si="2"/>
        <v>27</v>
      </c>
      <c r="X7" s="1">
        <f t="shared" si="2"/>
        <v>28</v>
      </c>
      <c r="Y7" s="1">
        <f t="shared" si="2"/>
        <v>29</v>
      </c>
      <c r="Z7" s="1">
        <f t="shared" si="2"/>
        <v>30</v>
      </c>
    </row>
    <row r="8" spans="1:26">
      <c r="A8" s="11">
        <v>6</v>
      </c>
      <c r="B8" s="1">
        <f t="shared" si="0"/>
        <v>7</v>
      </c>
      <c r="C8" s="1">
        <f t="shared" si="1"/>
        <v>8</v>
      </c>
      <c r="D8" s="1">
        <f t="shared" si="1"/>
        <v>9</v>
      </c>
      <c r="E8" s="1">
        <f t="shared" si="1"/>
        <v>10</v>
      </c>
      <c r="F8" s="1">
        <f t="shared" si="1"/>
        <v>11</v>
      </c>
      <c r="G8" s="1">
        <f t="shared" si="1"/>
        <v>12</v>
      </c>
      <c r="H8" s="1">
        <f t="shared" si="1"/>
        <v>13</v>
      </c>
      <c r="I8" s="1">
        <f t="shared" si="1"/>
        <v>14</v>
      </c>
      <c r="J8" s="1">
        <f t="shared" si="1"/>
        <v>15</v>
      </c>
      <c r="K8" s="1">
        <f t="shared" si="1"/>
        <v>16</v>
      </c>
      <c r="L8" s="1">
        <f t="shared" si="1"/>
        <v>17</v>
      </c>
      <c r="M8" s="1">
        <f t="shared" si="1"/>
        <v>18</v>
      </c>
      <c r="N8" s="1">
        <f t="shared" si="1"/>
        <v>19</v>
      </c>
      <c r="O8" s="1">
        <f t="shared" si="1"/>
        <v>20</v>
      </c>
      <c r="P8" s="1">
        <f t="shared" si="1"/>
        <v>21</v>
      </c>
      <c r="Q8" s="1">
        <f t="shared" si="1"/>
        <v>22</v>
      </c>
      <c r="R8" s="1">
        <f t="shared" si="1"/>
        <v>23</v>
      </c>
      <c r="S8" s="1">
        <f t="shared" si="2"/>
        <v>24</v>
      </c>
      <c r="T8" s="1">
        <f t="shared" si="2"/>
        <v>25</v>
      </c>
      <c r="U8" s="1">
        <f t="shared" si="2"/>
        <v>26</v>
      </c>
      <c r="V8" s="1">
        <f t="shared" si="2"/>
        <v>27</v>
      </c>
      <c r="W8" s="1">
        <f t="shared" si="2"/>
        <v>28</v>
      </c>
      <c r="X8" s="1">
        <f t="shared" si="2"/>
        <v>29</v>
      </c>
      <c r="Y8" s="1">
        <f t="shared" si="2"/>
        <v>30</v>
      </c>
      <c r="Z8" s="1">
        <f t="shared" si="2"/>
        <v>31</v>
      </c>
    </row>
    <row r="9" spans="1:26">
      <c r="A9" s="11">
        <v>7</v>
      </c>
      <c r="B9" s="1">
        <f t="shared" si="0"/>
        <v>8</v>
      </c>
      <c r="C9" s="1">
        <f t="shared" si="1"/>
        <v>9</v>
      </c>
      <c r="D9" s="1">
        <f t="shared" si="1"/>
        <v>10</v>
      </c>
      <c r="E9" s="1">
        <f t="shared" si="1"/>
        <v>11</v>
      </c>
      <c r="F9" s="1">
        <f t="shared" si="1"/>
        <v>12</v>
      </c>
      <c r="G9" s="1">
        <f t="shared" si="1"/>
        <v>13</v>
      </c>
      <c r="H9" s="1">
        <f t="shared" si="1"/>
        <v>14</v>
      </c>
      <c r="I9" s="1">
        <f t="shared" si="1"/>
        <v>15</v>
      </c>
      <c r="J9" s="1">
        <f t="shared" si="1"/>
        <v>16</v>
      </c>
      <c r="K9" s="1">
        <f t="shared" si="1"/>
        <v>17</v>
      </c>
      <c r="L9" s="1">
        <f t="shared" si="1"/>
        <v>18</v>
      </c>
      <c r="M9" s="1">
        <f t="shared" si="1"/>
        <v>19</v>
      </c>
      <c r="N9" s="1">
        <f t="shared" si="1"/>
        <v>20</v>
      </c>
      <c r="O9" s="1">
        <f t="shared" si="1"/>
        <v>21</v>
      </c>
      <c r="P9" s="1">
        <f t="shared" si="1"/>
        <v>22</v>
      </c>
      <c r="Q9" s="1">
        <f t="shared" si="1"/>
        <v>23</v>
      </c>
      <c r="R9" s="1">
        <f t="shared" si="1"/>
        <v>24</v>
      </c>
      <c r="S9" s="1">
        <f t="shared" si="2"/>
        <v>25</v>
      </c>
      <c r="T9" s="1">
        <f t="shared" si="2"/>
        <v>26</v>
      </c>
      <c r="U9" s="1">
        <f t="shared" si="2"/>
        <v>27</v>
      </c>
      <c r="V9" s="1">
        <f t="shared" si="2"/>
        <v>28</v>
      </c>
      <c r="W9" s="1">
        <f t="shared" si="2"/>
        <v>29</v>
      </c>
      <c r="X9" s="1">
        <f t="shared" si="2"/>
        <v>30</v>
      </c>
      <c r="Y9" s="1">
        <f t="shared" si="2"/>
        <v>31</v>
      </c>
      <c r="Z9" s="1">
        <f t="shared" si="2"/>
        <v>32</v>
      </c>
    </row>
    <row r="10" spans="1:26">
      <c r="A10" s="11">
        <v>8</v>
      </c>
      <c r="B10" s="1">
        <f t="shared" si="0"/>
        <v>9</v>
      </c>
      <c r="C10" s="1">
        <f t="shared" si="1"/>
        <v>10</v>
      </c>
      <c r="D10" s="1">
        <f t="shared" si="1"/>
        <v>11</v>
      </c>
      <c r="E10" s="1">
        <f t="shared" si="1"/>
        <v>12</v>
      </c>
      <c r="F10" s="1">
        <f t="shared" si="1"/>
        <v>13</v>
      </c>
      <c r="G10" s="1">
        <f t="shared" si="1"/>
        <v>14</v>
      </c>
      <c r="H10" s="1">
        <f t="shared" si="1"/>
        <v>15</v>
      </c>
      <c r="I10" s="1">
        <f t="shared" si="1"/>
        <v>16</v>
      </c>
      <c r="J10" s="1">
        <f t="shared" si="1"/>
        <v>17</v>
      </c>
      <c r="K10" s="1">
        <f t="shared" si="1"/>
        <v>18</v>
      </c>
      <c r="L10" s="1">
        <f t="shared" si="1"/>
        <v>19</v>
      </c>
      <c r="M10" s="1">
        <f t="shared" si="1"/>
        <v>20</v>
      </c>
      <c r="N10" s="1">
        <f t="shared" si="1"/>
        <v>21</v>
      </c>
      <c r="O10" s="1">
        <f t="shared" si="1"/>
        <v>22</v>
      </c>
      <c r="P10" s="1">
        <f t="shared" si="1"/>
        <v>23</v>
      </c>
      <c r="Q10" s="1">
        <f t="shared" si="1"/>
        <v>24</v>
      </c>
      <c r="R10" s="1">
        <f t="shared" si="1"/>
        <v>25</v>
      </c>
      <c r="S10" s="1">
        <f t="shared" si="2"/>
        <v>26</v>
      </c>
      <c r="T10" s="1">
        <f t="shared" si="2"/>
        <v>27</v>
      </c>
      <c r="U10" s="1">
        <f t="shared" si="2"/>
        <v>28</v>
      </c>
      <c r="V10" s="1">
        <f t="shared" si="2"/>
        <v>29</v>
      </c>
      <c r="W10" s="1">
        <f t="shared" si="2"/>
        <v>30</v>
      </c>
      <c r="X10" s="1">
        <f t="shared" si="2"/>
        <v>31</v>
      </c>
      <c r="Y10" s="1">
        <f t="shared" si="2"/>
        <v>32</v>
      </c>
      <c r="Z10" s="1">
        <f t="shared" si="2"/>
        <v>33</v>
      </c>
    </row>
    <row r="11" spans="1:26">
      <c r="A11" s="11">
        <v>9</v>
      </c>
      <c r="B11" s="1">
        <f t="shared" si="0"/>
        <v>10</v>
      </c>
      <c r="C11" s="1">
        <f t="shared" si="1"/>
        <v>11</v>
      </c>
      <c r="D11" s="1">
        <f t="shared" si="1"/>
        <v>12</v>
      </c>
      <c r="E11" s="1">
        <f t="shared" si="1"/>
        <v>13</v>
      </c>
      <c r="F11" s="1">
        <f t="shared" si="1"/>
        <v>14</v>
      </c>
      <c r="G11" s="1">
        <f t="shared" si="1"/>
        <v>15</v>
      </c>
      <c r="H11" s="1">
        <f t="shared" si="1"/>
        <v>16</v>
      </c>
      <c r="I11" s="1">
        <f t="shared" si="1"/>
        <v>17</v>
      </c>
      <c r="J11" s="1">
        <f t="shared" si="1"/>
        <v>18</v>
      </c>
      <c r="K11" s="1">
        <f t="shared" si="1"/>
        <v>19</v>
      </c>
      <c r="L11" s="1">
        <f t="shared" si="1"/>
        <v>20</v>
      </c>
      <c r="M11" s="1">
        <f t="shared" si="1"/>
        <v>21</v>
      </c>
      <c r="N11" s="1">
        <f t="shared" si="1"/>
        <v>22</v>
      </c>
      <c r="O11" s="1">
        <f t="shared" si="1"/>
        <v>23</v>
      </c>
      <c r="P11" s="1">
        <f t="shared" si="1"/>
        <v>24</v>
      </c>
      <c r="Q11" s="1">
        <f t="shared" si="1"/>
        <v>25</v>
      </c>
      <c r="R11" s="1">
        <f t="shared" si="1"/>
        <v>26</v>
      </c>
      <c r="S11" s="1">
        <f t="shared" si="2"/>
        <v>27</v>
      </c>
      <c r="T11" s="1">
        <f t="shared" si="2"/>
        <v>28</v>
      </c>
      <c r="U11" s="1">
        <f t="shared" si="2"/>
        <v>29</v>
      </c>
      <c r="V11" s="1">
        <f t="shared" si="2"/>
        <v>30</v>
      </c>
      <c r="W11" s="1">
        <f t="shared" si="2"/>
        <v>31</v>
      </c>
      <c r="X11" s="1">
        <f t="shared" si="2"/>
        <v>32</v>
      </c>
      <c r="Y11" s="1">
        <f t="shared" si="2"/>
        <v>33</v>
      </c>
      <c r="Z11" s="1">
        <f t="shared" si="2"/>
        <v>34</v>
      </c>
    </row>
    <row r="12" spans="1:26">
      <c r="A12" s="11">
        <v>10</v>
      </c>
      <c r="B12" s="1">
        <f t="shared" si="0"/>
        <v>11</v>
      </c>
      <c r="C12" s="1">
        <f t="shared" si="1"/>
        <v>12</v>
      </c>
      <c r="D12" s="1">
        <f t="shared" si="1"/>
        <v>13</v>
      </c>
      <c r="E12" s="1">
        <f t="shared" si="1"/>
        <v>14</v>
      </c>
      <c r="F12" s="1">
        <f t="shared" si="1"/>
        <v>15</v>
      </c>
      <c r="G12" s="1">
        <f t="shared" si="1"/>
        <v>16</v>
      </c>
      <c r="H12" s="1">
        <f t="shared" si="1"/>
        <v>17</v>
      </c>
      <c r="I12" s="1">
        <f t="shared" si="1"/>
        <v>18</v>
      </c>
      <c r="J12" s="1">
        <f t="shared" si="1"/>
        <v>19</v>
      </c>
      <c r="K12" s="1">
        <f t="shared" si="1"/>
        <v>20</v>
      </c>
      <c r="L12" s="1">
        <f t="shared" si="1"/>
        <v>21</v>
      </c>
      <c r="M12" s="1">
        <f t="shared" si="1"/>
        <v>22</v>
      </c>
      <c r="N12" s="1">
        <f t="shared" si="1"/>
        <v>23</v>
      </c>
      <c r="O12" s="1">
        <f t="shared" si="1"/>
        <v>24</v>
      </c>
      <c r="P12" s="1">
        <f t="shared" si="1"/>
        <v>25</v>
      </c>
      <c r="Q12" s="1">
        <f t="shared" si="1"/>
        <v>26</v>
      </c>
      <c r="R12" s="1">
        <f t="shared" si="1"/>
        <v>27</v>
      </c>
      <c r="S12" s="1">
        <f t="shared" si="2"/>
        <v>28</v>
      </c>
      <c r="T12" s="1">
        <f t="shared" si="2"/>
        <v>29</v>
      </c>
      <c r="U12" s="1">
        <f t="shared" si="2"/>
        <v>30</v>
      </c>
      <c r="V12" s="1">
        <f t="shared" si="2"/>
        <v>31</v>
      </c>
      <c r="W12" s="1">
        <f t="shared" si="2"/>
        <v>32</v>
      </c>
      <c r="X12" s="1">
        <f t="shared" si="2"/>
        <v>33</v>
      </c>
      <c r="Y12" s="1">
        <f t="shared" si="2"/>
        <v>34</v>
      </c>
      <c r="Z12" s="1">
        <f t="shared" si="2"/>
        <v>35</v>
      </c>
    </row>
    <row r="13" spans="1:26">
      <c r="A13" s="11">
        <v>11</v>
      </c>
      <c r="B13" s="1">
        <f t="shared" si="0"/>
        <v>12</v>
      </c>
      <c r="C13" s="1">
        <f t="shared" si="1"/>
        <v>13</v>
      </c>
      <c r="D13" s="1">
        <f t="shared" si="1"/>
        <v>14</v>
      </c>
      <c r="E13" s="1">
        <f t="shared" si="1"/>
        <v>15</v>
      </c>
      <c r="F13" s="1">
        <f t="shared" si="1"/>
        <v>16</v>
      </c>
      <c r="G13" s="1">
        <f t="shared" si="1"/>
        <v>17</v>
      </c>
      <c r="H13" s="1">
        <f t="shared" si="1"/>
        <v>18</v>
      </c>
      <c r="I13" s="1">
        <f t="shared" si="1"/>
        <v>19</v>
      </c>
      <c r="J13" s="1">
        <f t="shared" si="1"/>
        <v>20</v>
      </c>
      <c r="K13" s="1">
        <f t="shared" si="1"/>
        <v>21</v>
      </c>
      <c r="L13" s="1">
        <f t="shared" si="1"/>
        <v>22</v>
      </c>
      <c r="M13" s="1">
        <f t="shared" si="1"/>
        <v>23</v>
      </c>
      <c r="N13" s="1">
        <f t="shared" si="1"/>
        <v>24</v>
      </c>
      <c r="O13" s="1">
        <f t="shared" si="1"/>
        <v>25</v>
      </c>
      <c r="P13" s="1">
        <f t="shared" si="1"/>
        <v>26</v>
      </c>
      <c r="Q13" s="1">
        <f t="shared" si="1"/>
        <v>27</v>
      </c>
      <c r="R13" s="1">
        <f t="shared" si="1"/>
        <v>28</v>
      </c>
      <c r="S13" s="1">
        <f t="shared" si="2"/>
        <v>29</v>
      </c>
      <c r="T13" s="1">
        <f t="shared" si="2"/>
        <v>30</v>
      </c>
      <c r="U13" s="1">
        <f t="shared" si="2"/>
        <v>31</v>
      </c>
      <c r="V13" s="1">
        <f t="shared" si="2"/>
        <v>32</v>
      </c>
      <c r="W13" s="1">
        <f t="shared" si="2"/>
        <v>33</v>
      </c>
      <c r="X13" s="1">
        <f t="shared" si="2"/>
        <v>34</v>
      </c>
      <c r="Y13" s="1">
        <f t="shared" si="2"/>
        <v>35</v>
      </c>
      <c r="Z13" s="1">
        <f t="shared" si="2"/>
        <v>36</v>
      </c>
    </row>
    <row r="14" spans="1:26">
      <c r="A14" s="11">
        <v>12</v>
      </c>
      <c r="B14" s="1">
        <f t="shared" si="0"/>
        <v>13</v>
      </c>
      <c r="C14" s="1">
        <f t="shared" si="1"/>
        <v>14</v>
      </c>
      <c r="D14" s="1">
        <f t="shared" si="1"/>
        <v>15</v>
      </c>
      <c r="E14" s="1">
        <f t="shared" si="1"/>
        <v>16</v>
      </c>
      <c r="F14" s="1">
        <f t="shared" si="1"/>
        <v>17</v>
      </c>
      <c r="G14" s="1">
        <f t="shared" si="1"/>
        <v>18</v>
      </c>
      <c r="H14" s="1">
        <f t="shared" si="1"/>
        <v>19</v>
      </c>
      <c r="I14" s="1">
        <f t="shared" si="1"/>
        <v>20</v>
      </c>
      <c r="J14" s="1">
        <f t="shared" si="1"/>
        <v>21</v>
      </c>
      <c r="K14" s="1">
        <f t="shared" si="1"/>
        <v>22</v>
      </c>
      <c r="L14" s="1">
        <f t="shared" si="1"/>
        <v>23</v>
      </c>
      <c r="M14" s="1">
        <f t="shared" si="1"/>
        <v>24</v>
      </c>
      <c r="N14" s="1">
        <f t="shared" si="1"/>
        <v>25</v>
      </c>
      <c r="O14" s="1">
        <f t="shared" si="1"/>
        <v>26</v>
      </c>
      <c r="P14" s="1">
        <f t="shared" si="1"/>
        <v>27</v>
      </c>
      <c r="Q14" s="1">
        <f t="shared" si="1"/>
        <v>28</v>
      </c>
      <c r="R14" s="1">
        <f t="shared" si="1"/>
        <v>29</v>
      </c>
      <c r="S14" s="1">
        <f t="shared" si="2"/>
        <v>30</v>
      </c>
      <c r="T14" s="1">
        <f t="shared" si="2"/>
        <v>31</v>
      </c>
      <c r="U14" s="1">
        <f t="shared" si="2"/>
        <v>32</v>
      </c>
      <c r="V14" s="1">
        <f t="shared" si="2"/>
        <v>33</v>
      </c>
      <c r="W14" s="1">
        <f t="shared" si="2"/>
        <v>34</v>
      </c>
      <c r="X14" s="1">
        <f t="shared" si="2"/>
        <v>35</v>
      </c>
      <c r="Y14" s="1">
        <f t="shared" si="2"/>
        <v>36</v>
      </c>
      <c r="Z14" s="1">
        <f t="shared" si="2"/>
        <v>37</v>
      </c>
    </row>
    <row r="15" spans="1:26">
      <c r="A15" s="11">
        <v>13</v>
      </c>
      <c r="B15" s="1">
        <f t="shared" si="0"/>
        <v>14</v>
      </c>
      <c r="C15" s="1">
        <f t="shared" si="1"/>
        <v>15</v>
      </c>
      <c r="D15" s="1">
        <f t="shared" si="1"/>
        <v>16</v>
      </c>
      <c r="E15" s="1">
        <f t="shared" si="1"/>
        <v>17</v>
      </c>
      <c r="F15" s="1">
        <f t="shared" si="1"/>
        <v>18</v>
      </c>
      <c r="G15" s="1">
        <f t="shared" si="1"/>
        <v>19</v>
      </c>
      <c r="H15" s="1">
        <f t="shared" si="1"/>
        <v>20</v>
      </c>
      <c r="I15" s="1">
        <f t="shared" si="1"/>
        <v>21</v>
      </c>
      <c r="J15" s="1">
        <f t="shared" si="1"/>
        <v>22</v>
      </c>
      <c r="K15" s="1">
        <f t="shared" si="1"/>
        <v>23</v>
      </c>
      <c r="L15" s="1">
        <f t="shared" si="1"/>
        <v>24</v>
      </c>
      <c r="M15" s="1">
        <f t="shared" si="1"/>
        <v>25</v>
      </c>
      <c r="N15" s="1">
        <f t="shared" si="1"/>
        <v>26</v>
      </c>
      <c r="O15" s="1">
        <f t="shared" si="1"/>
        <v>27</v>
      </c>
      <c r="P15" s="1">
        <f t="shared" si="1"/>
        <v>28</v>
      </c>
      <c r="Q15" s="1">
        <f t="shared" si="1"/>
        <v>29</v>
      </c>
      <c r="R15" s="1">
        <f t="shared" si="1"/>
        <v>30</v>
      </c>
      <c r="S15" s="1">
        <f t="shared" si="2"/>
        <v>31</v>
      </c>
      <c r="T15" s="1">
        <f t="shared" si="2"/>
        <v>32</v>
      </c>
      <c r="U15" s="1">
        <f t="shared" si="2"/>
        <v>33</v>
      </c>
      <c r="V15" s="1">
        <f t="shared" si="2"/>
        <v>34</v>
      </c>
      <c r="W15" s="1">
        <f t="shared" si="2"/>
        <v>35</v>
      </c>
      <c r="X15" s="1">
        <f t="shared" si="2"/>
        <v>36</v>
      </c>
      <c r="Y15" s="1">
        <f t="shared" si="2"/>
        <v>37</v>
      </c>
      <c r="Z15" s="1">
        <f t="shared" si="2"/>
        <v>38</v>
      </c>
    </row>
    <row r="16" spans="1:26">
      <c r="A16" s="11">
        <v>14</v>
      </c>
      <c r="B16" s="1">
        <f t="shared" si="0"/>
        <v>15</v>
      </c>
      <c r="C16" s="1">
        <f t="shared" si="1"/>
        <v>16</v>
      </c>
      <c r="D16" s="1">
        <f t="shared" si="1"/>
        <v>17</v>
      </c>
      <c r="E16" s="1">
        <f t="shared" si="1"/>
        <v>18</v>
      </c>
      <c r="F16" s="1">
        <f t="shared" si="1"/>
        <v>19</v>
      </c>
      <c r="G16" s="1">
        <f t="shared" si="1"/>
        <v>20</v>
      </c>
      <c r="H16" s="1">
        <f t="shared" si="1"/>
        <v>21</v>
      </c>
      <c r="I16" s="1">
        <f t="shared" si="1"/>
        <v>22</v>
      </c>
      <c r="J16" s="1">
        <f t="shared" si="1"/>
        <v>23</v>
      </c>
      <c r="K16" s="1">
        <f t="shared" si="1"/>
        <v>24</v>
      </c>
      <c r="L16" s="1">
        <f t="shared" si="1"/>
        <v>25</v>
      </c>
      <c r="M16" s="1">
        <f t="shared" si="1"/>
        <v>26</v>
      </c>
      <c r="N16" s="1">
        <f t="shared" si="1"/>
        <v>27</v>
      </c>
      <c r="O16" s="1">
        <f t="shared" si="1"/>
        <v>28</v>
      </c>
      <c r="P16" s="1">
        <f t="shared" si="1"/>
        <v>29</v>
      </c>
      <c r="Q16" s="1">
        <f t="shared" si="1"/>
        <v>30</v>
      </c>
      <c r="R16" s="1">
        <f t="shared" si="1"/>
        <v>31</v>
      </c>
      <c r="S16" s="1">
        <f t="shared" si="2"/>
        <v>32</v>
      </c>
      <c r="T16" s="1">
        <f t="shared" si="2"/>
        <v>33</v>
      </c>
      <c r="U16" s="1">
        <f t="shared" si="2"/>
        <v>34</v>
      </c>
      <c r="V16" s="1">
        <f t="shared" si="2"/>
        <v>35</v>
      </c>
      <c r="W16" s="1">
        <f t="shared" si="2"/>
        <v>36</v>
      </c>
      <c r="X16" s="1">
        <f t="shared" si="2"/>
        <v>37</v>
      </c>
      <c r="Y16" s="1">
        <f t="shared" si="2"/>
        <v>38</v>
      </c>
      <c r="Z16" s="1">
        <f t="shared" si="2"/>
        <v>39</v>
      </c>
    </row>
    <row r="17" spans="1:26">
      <c r="A17" s="11">
        <v>15</v>
      </c>
      <c r="B17" s="1">
        <f t="shared" si="0"/>
        <v>16</v>
      </c>
      <c r="C17" s="1">
        <f t="shared" si="1"/>
        <v>17</v>
      </c>
      <c r="D17" s="1">
        <f t="shared" si="1"/>
        <v>18</v>
      </c>
      <c r="E17" s="1">
        <f t="shared" si="1"/>
        <v>19</v>
      </c>
      <c r="F17" s="1">
        <f t="shared" si="1"/>
        <v>20</v>
      </c>
      <c r="G17" s="1">
        <f t="shared" si="1"/>
        <v>21</v>
      </c>
      <c r="H17" s="1">
        <f t="shared" si="1"/>
        <v>22</v>
      </c>
      <c r="I17" s="1">
        <f t="shared" si="1"/>
        <v>23</v>
      </c>
      <c r="J17" s="1">
        <f t="shared" si="1"/>
        <v>24</v>
      </c>
      <c r="K17" s="1">
        <f t="shared" si="1"/>
        <v>25</v>
      </c>
      <c r="L17" s="1">
        <f t="shared" si="1"/>
        <v>26</v>
      </c>
      <c r="M17" s="1">
        <f t="shared" si="1"/>
        <v>27</v>
      </c>
      <c r="N17" s="1">
        <f t="shared" si="1"/>
        <v>28</v>
      </c>
      <c r="O17" s="1">
        <f t="shared" si="1"/>
        <v>29</v>
      </c>
      <c r="P17" s="1">
        <f t="shared" si="1"/>
        <v>30</v>
      </c>
      <c r="Q17" s="1">
        <f t="shared" si="1"/>
        <v>31</v>
      </c>
      <c r="R17" s="1">
        <f t="shared" si="1"/>
        <v>32</v>
      </c>
      <c r="S17" s="1">
        <f t="shared" si="2"/>
        <v>33</v>
      </c>
      <c r="T17" s="1">
        <f t="shared" si="2"/>
        <v>34</v>
      </c>
      <c r="U17" s="1">
        <f t="shared" si="2"/>
        <v>35</v>
      </c>
      <c r="V17" s="1">
        <f t="shared" si="2"/>
        <v>36</v>
      </c>
      <c r="W17" s="1">
        <f t="shared" si="2"/>
        <v>37</v>
      </c>
      <c r="X17" s="1">
        <f t="shared" si="2"/>
        <v>38</v>
      </c>
      <c r="Y17" s="1">
        <f t="shared" si="2"/>
        <v>39</v>
      </c>
      <c r="Z17" s="1">
        <f t="shared" si="2"/>
        <v>40</v>
      </c>
    </row>
    <row r="18" spans="1:26">
      <c r="A18" s="11">
        <v>16</v>
      </c>
      <c r="B18" s="1">
        <f t="shared" si="0"/>
        <v>17</v>
      </c>
      <c r="C18" s="1">
        <f t="shared" si="1"/>
        <v>18</v>
      </c>
      <c r="D18" s="1">
        <f t="shared" si="1"/>
        <v>19</v>
      </c>
      <c r="E18" s="1">
        <f t="shared" si="1"/>
        <v>20</v>
      </c>
      <c r="F18" s="1">
        <f t="shared" si="1"/>
        <v>21</v>
      </c>
      <c r="G18" s="1">
        <f t="shared" si="1"/>
        <v>22</v>
      </c>
      <c r="H18" s="1">
        <f t="shared" si="1"/>
        <v>23</v>
      </c>
      <c r="I18" s="1">
        <f t="shared" si="1"/>
        <v>24</v>
      </c>
      <c r="J18" s="1">
        <f t="shared" si="1"/>
        <v>25</v>
      </c>
      <c r="K18" s="1">
        <f t="shared" si="1"/>
        <v>26</v>
      </c>
      <c r="L18" s="1">
        <f t="shared" si="1"/>
        <v>27</v>
      </c>
      <c r="M18" s="1">
        <f t="shared" si="1"/>
        <v>28</v>
      </c>
      <c r="N18" s="1">
        <f t="shared" si="1"/>
        <v>29</v>
      </c>
      <c r="O18" s="1">
        <v>30</v>
      </c>
      <c r="P18" s="1">
        <f t="shared" si="1"/>
        <v>31</v>
      </c>
      <c r="Q18" s="1">
        <f t="shared" si="1"/>
        <v>32</v>
      </c>
      <c r="R18" s="1">
        <f t="shared" ref="R18:Z27" si="3">$A18+R$2</f>
        <v>33</v>
      </c>
      <c r="S18" s="1">
        <f t="shared" si="2"/>
        <v>34</v>
      </c>
      <c r="T18" s="1">
        <f t="shared" si="2"/>
        <v>35</v>
      </c>
      <c r="U18" s="1">
        <f t="shared" si="2"/>
        <v>36</v>
      </c>
      <c r="V18" s="1">
        <f t="shared" si="2"/>
        <v>37</v>
      </c>
      <c r="W18" s="1">
        <f t="shared" si="2"/>
        <v>38</v>
      </c>
      <c r="X18" s="1">
        <f t="shared" si="2"/>
        <v>39</v>
      </c>
      <c r="Y18" s="1">
        <f t="shared" si="2"/>
        <v>40</v>
      </c>
      <c r="Z18" s="1">
        <f t="shared" si="2"/>
        <v>41</v>
      </c>
    </row>
    <row r="19" spans="1:26">
      <c r="A19" s="11">
        <v>17</v>
      </c>
      <c r="B19" s="1">
        <f t="shared" si="0"/>
        <v>18</v>
      </c>
      <c r="C19" s="1">
        <f t="shared" ref="C19:Q19" si="4">$A19+C$2</f>
        <v>19</v>
      </c>
      <c r="D19" s="1">
        <f t="shared" si="4"/>
        <v>20</v>
      </c>
      <c r="E19" s="1">
        <f t="shared" si="4"/>
        <v>21</v>
      </c>
      <c r="F19" s="1">
        <f t="shared" si="4"/>
        <v>22</v>
      </c>
      <c r="G19" s="1">
        <f t="shared" si="4"/>
        <v>23</v>
      </c>
      <c r="H19" s="1">
        <f t="shared" si="4"/>
        <v>24</v>
      </c>
      <c r="I19" s="1">
        <f t="shared" si="4"/>
        <v>25</v>
      </c>
      <c r="J19" s="1">
        <f t="shared" si="4"/>
        <v>26</v>
      </c>
      <c r="K19" s="1">
        <f t="shared" si="4"/>
        <v>27</v>
      </c>
      <c r="L19" s="1">
        <f t="shared" si="4"/>
        <v>28</v>
      </c>
      <c r="M19" s="1">
        <f t="shared" si="4"/>
        <v>29</v>
      </c>
      <c r="N19" s="1">
        <f t="shared" si="4"/>
        <v>30</v>
      </c>
      <c r="O19" s="1">
        <f t="shared" si="4"/>
        <v>31</v>
      </c>
      <c r="P19" s="1">
        <f t="shared" si="4"/>
        <v>32</v>
      </c>
      <c r="Q19" s="1">
        <f t="shared" si="4"/>
        <v>33</v>
      </c>
      <c r="R19" s="1">
        <f t="shared" si="3"/>
        <v>34</v>
      </c>
      <c r="S19" s="1">
        <f t="shared" si="3"/>
        <v>35</v>
      </c>
      <c r="T19" s="1">
        <f t="shared" si="3"/>
        <v>36</v>
      </c>
      <c r="U19" s="1">
        <f t="shared" si="3"/>
        <v>37</v>
      </c>
      <c r="V19" s="1">
        <f t="shared" si="3"/>
        <v>38</v>
      </c>
      <c r="W19" s="1">
        <f t="shared" si="3"/>
        <v>39</v>
      </c>
      <c r="X19" s="1">
        <f t="shared" si="3"/>
        <v>40</v>
      </c>
      <c r="Y19" s="1">
        <f t="shared" si="3"/>
        <v>41</v>
      </c>
      <c r="Z19" s="1">
        <f t="shared" si="3"/>
        <v>42</v>
      </c>
    </row>
    <row r="20" spans="1:26">
      <c r="A20" s="11">
        <v>18</v>
      </c>
      <c r="B20" s="1">
        <f t="shared" ref="B20:Q27" si="5">$A20+B$2</f>
        <v>19</v>
      </c>
      <c r="C20" s="1">
        <f t="shared" si="5"/>
        <v>20</v>
      </c>
      <c r="D20" s="1">
        <f t="shared" si="5"/>
        <v>21</v>
      </c>
      <c r="E20" s="1">
        <f t="shared" si="5"/>
        <v>22</v>
      </c>
      <c r="F20" s="1">
        <f t="shared" si="5"/>
        <v>23</v>
      </c>
      <c r="G20" s="1">
        <f t="shared" si="5"/>
        <v>24</v>
      </c>
      <c r="H20" s="1">
        <f t="shared" si="5"/>
        <v>25</v>
      </c>
      <c r="I20" s="1">
        <f t="shared" si="5"/>
        <v>26</v>
      </c>
      <c r="J20" s="1">
        <f t="shared" si="5"/>
        <v>27</v>
      </c>
      <c r="K20" s="1">
        <f t="shared" si="5"/>
        <v>28</v>
      </c>
      <c r="L20" s="1">
        <f t="shared" si="5"/>
        <v>29</v>
      </c>
      <c r="M20" s="1">
        <f t="shared" si="5"/>
        <v>30</v>
      </c>
      <c r="N20" s="1">
        <f t="shared" si="5"/>
        <v>31</v>
      </c>
      <c r="O20" s="1">
        <f t="shared" si="5"/>
        <v>32</v>
      </c>
      <c r="P20" s="1">
        <f t="shared" si="5"/>
        <v>33</v>
      </c>
      <c r="Q20" s="1">
        <f t="shared" si="5"/>
        <v>34</v>
      </c>
      <c r="R20" s="1">
        <f t="shared" si="3"/>
        <v>35</v>
      </c>
      <c r="S20" s="1">
        <f t="shared" si="3"/>
        <v>36</v>
      </c>
      <c r="T20" s="1">
        <f t="shared" si="3"/>
        <v>37</v>
      </c>
      <c r="U20" s="1">
        <f t="shared" si="3"/>
        <v>38</v>
      </c>
      <c r="V20" s="1">
        <f t="shared" si="3"/>
        <v>39</v>
      </c>
      <c r="W20" s="1">
        <f t="shared" si="3"/>
        <v>40</v>
      </c>
      <c r="X20" s="1">
        <f t="shared" si="3"/>
        <v>41</v>
      </c>
      <c r="Y20" s="1">
        <f t="shared" si="3"/>
        <v>42</v>
      </c>
      <c r="Z20" s="1">
        <f t="shared" si="3"/>
        <v>43</v>
      </c>
    </row>
    <row r="21" spans="1:26">
      <c r="A21" s="11">
        <v>19</v>
      </c>
      <c r="B21" s="1">
        <f t="shared" si="5"/>
        <v>20</v>
      </c>
      <c r="C21" s="1">
        <f t="shared" si="5"/>
        <v>21</v>
      </c>
      <c r="D21" s="1">
        <f t="shared" si="5"/>
        <v>22</v>
      </c>
      <c r="E21" s="1">
        <f t="shared" si="5"/>
        <v>23</v>
      </c>
      <c r="F21" s="1">
        <f t="shared" si="5"/>
        <v>24</v>
      </c>
      <c r="G21" s="1">
        <f t="shared" si="5"/>
        <v>25</v>
      </c>
      <c r="H21" s="1">
        <f t="shared" si="5"/>
        <v>26</v>
      </c>
      <c r="I21" s="1">
        <f t="shared" si="5"/>
        <v>27</v>
      </c>
      <c r="J21" s="1">
        <f t="shared" si="5"/>
        <v>28</v>
      </c>
      <c r="K21" s="1">
        <f t="shared" si="5"/>
        <v>29</v>
      </c>
      <c r="L21" s="1">
        <f t="shared" si="5"/>
        <v>30</v>
      </c>
      <c r="M21" s="1">
        <f t="shared" si="5"/>
        <v>31</v>
      </c>
      <c r="N21" s="1">
        <f t="shared" si="5"/>
        <v>32</v>
      </c>
      <c r="O21" s="1">
        <f t="shared" si="5"/>
        <v>33</v>
      </c>
      <c r="P21" s="1">
        <f t="shared" si="5"/>
        <v>34</v>
      </c>
      <c r="Q21" s="1">
        <f t="shared" si="5"/>
        <v>35</v>
      </c>
      <c r="R21" s="1">
        <f t="shared" si="3"/>
        <v>36</v>
      </c>
      <c r="S21" s="1">
        <f t="shared" si="3"/>
        <v>37</v>
      </c>
      <c r="T21" s="1">
        <f t="shared" si="3"/>
        <v>38</v>
      </c>
      <c r="U21" s="1">
        <f t="shared" si="3"/>
        <v>39</v>
      </c>
      <c r="V21" s="1">
        <f t="shared" si="3"/>
        <v>40</v>
      </c>
      <c r="W21" s="1">
        <f t="shared" si="3"/>
        <v>41</v>
      </c>
      <c r="X21" s="1">
        <f t="shared" si="3"/>
        <v>42</v>
      </c>
      <c r="Y21" s="1">
        <f t="shared" si="3"/>
        <v>43</v>
      </c>
      <c r="Z21" s="1">
        <f t="shared" si="3"/>
        <v>44</v>
      </c>
    </row>
    <row r="22" spans="1:26">
      <c r="A22" s="11">
        <v>20</v>
      </c>
      <c r="B22" s="1">
        <f t="shared" si="5"/>
        <v>21</v>
      </c>
      <c r="C22" s="1">
        <f t="shared" si="5"/>
        <v>22</v>
      </c>
      <c r="D22" s="1">
        <f t="shared" si="5"/>
        <v>23</v>
      </c>
      <c r="E22" s="1">
        <f t="shared" si="5"/>
        <v>24</v>
      </c>
      <c r="F22" s="1">
        <f t="shared" si="5"/>
        <v>25</v>
      </c>
      <c r="G22" s="1">
        <f t="shared" si="5"/>
        <v>26</v>
      </c>
      <c r="H22" s="1">
        <f t="shared" si="5"/>
        <v>27</v>
      </c>
      <c r="I22" s="1">
        <f t="shared" si="5"/>
        <v>28</v>
      </c>
      <c r="J22" s="1">
        <f t="shared" si="5"/>
        <v>29</v>
      </c>
      <c r="K22" s="1">
        <f t="shared" si="5"/>
        <v>30</v>
      </c>
      <c r="L22" s="1">
        <f t="shared" si="5"/>
        <v>31</v>
      </c>
      <c r="M22" s="1">
        <f t="shared" si="5"/>
        <v>32</v>
      </c>
      <c r="N22" s="1">
        <f t="shared" si="5"/>
        <v>33</v>
      </c>
      <c r="O22" s="1">
        <f t="shared" si="5"/>
        <v>34</v>
      </c>
      <c r="P22" s="1">
        <f t="shared" si="5"/>
        <v>35</v>
      </c>
      <c r="Q22" s="1">
        <f t="shared" si="5"/>
        <v>36</v>
      </c>
      <c r="R22" s="1">
        <f t="shared" si="3"/>
        <v>37</v>
      </c>
      <c r="S22" s="1">
        <f t="shared" si="3"/>
        <v>38</v>
      </c>
      <c r="T22" s="1">
        <f t="shared" si="3"/>
        <v>39</v>
      </c>
      <c r="U22" s="1">
        <f t="shared" si="3"/>
        <v>40</v>
      </c>
      <c r="V22" s="1">
        <f t="shared" si="3"/>
        <v>41</v>
      </c>
      <c r="W22" s="1">
        <f t="shared" si="3"/>
        <v>42</v>
      </c>
      <c r="X22" s="1">
        <f t="shared" si="3"/>
        <v>43</v>
      </c>
      <c r="Y22" s="1">
        <f t="shared" si="3"/>
        <v>44</v>
      </c>
      <c r="Z22" s="1">
        <f t="shared" si="3"/>
        <v>45</v>
      </c>
    </row>
    <row r="23" spans="1:26">
      <c r="A23" s="11">
        <v>21</v>
      </c>
      <c r="B23" s="1">
        <f t="shared" si="5"/>
        <v>22</v>
      </c>
      <c r="C23" s="1">
        <f t="shared" si="5"/>
        <v>23</v>
      </c>
      <c r="D23" s="1">
        <f t="shared" si="5"/>
        <v>24</v>
      </c>
      <c r="E23" s="1">
        <f t="shared" si="5"/>
        <v>25</v>
      </c>
      <c r="F23" s="1">
        <f t="shared" si="5"/>
        <v>26</v>
      </c>
      <c r="G23" s="1">
        <f t="shared" si="5"/>
        <v>27</v>
      </c>
      <c r="H23" s="1">
        <f t="shared" si="5"/>
        <v>28</v>
      </c>
      <c r="I23" s="1">
        <f t="shared" si="5"/>
        <v>29</v>
      </c>
      <c r="J23" s="1">
        <f t="shared" si="5"/>
        <v>30</v>
      </c>
      <c r="K23" s="1">
        <f t="shared" si="5"/>
        <v>31</v>
      </c>
      <c r="L23" s="1">
        <f t="shared" si="5"/>
        <v>32</v>
      </c>
      <c r="M23" s="1">
        <f t="shared" si="5"/>
        <v>33</v>
      </c>
      <c r="N23" s="1">
        <f t="shared" si="5"/>
        <v>34</v>
      </c>
      <c r="O23" s="1">
        <f t="shared" si="5"/>
        <v>35</v>
      </c>
      <c r="P23" s="1">
        <f t="shared" si="5"/>
        <v>36</v>
      </c>
      <c r="Q23" s="1">
        <f t="shared" si="5"/>
        <v>37</v>
      </c>
      <c r="R23" s="1">
        <f t="shared" si="3"/>
        <v>38</v>
      </c>
      <c r="S23" s="1">
        <f t="shared" si="3"/>
        <v>39</v>
      </c>
      <c r="T23" s="1">
        <f t="shared" si="3"/>
        <v>40</v>
      </c>
      <c r="U23" s="1">
        <f t="shared" si="3"/>
        <v>41</v>
      </c>
      <c r="V23" s="1">
        <f t="shared" si="3"/>
        <v>42</v>
      </c>
      <c r="W23" s="1">
        <f t="shared" si="3"/>
        <v>43</v>
      </c>
      <c r="X23" s="1">
        <f t="shared" si="3"/>
        <v>44</v>
      </c>
      <c r="Y23" s="1">
        <f t="shared" si="3"/>
        <v>45</v>
      </c>
      <c r="Z23" s="1">
        <f t="shared" si="3"/>
        <v>46</v>
      </c>
    </row>
    <row r="24" spans="1:26">
      <c r="A24" s="11">
        <v>22</v>
      </c>
      <c r="B24" s="1">
        <f t="shared" si="5"/>
        <v>23</v>
      </c>
      <c r="C24" s="1">
        <f t="shared" si="5"/>
        <v>24</v>
      </c>
      <c r="D24" s="1">
        <f t="shared" si="5"/>
        <v>25</v>
      </c>
      <c r="E24" s="1">
        <f t="shared" si="5"/>
        <v>26</v>
      </c>
      <c r="F24" s="1">
        <f t="shared" si="5"/>
        <v>27</v>
      </c>
      <c r="G24" s="1">
        <f t="shared" si="5"/>
        <v>28</v>
      </c>
      <c r="H24" s="1">
        <f t="shared" si="5"/>
        <v>29</v>
      </c>
      <c r="I24" s="1">
        <f t="shared" si="5"/>
        <v>30</v>
      </c>
      <c r="J24" s="1">
        <f t="shared" si="5"/>
        <v>31</v>
      </c>
      <c r="K24" s="1">
        <f t="shared" si="5"/>
        <v>32</v>
      </c>
      <c r="L24" s="1">
        <f t="shared" si="5"/>
        <v>33</v>
      </c>
      <c r="M24" s="1">
        <f t="shared" si="5"/>
        <v>34</v>
      </c>
      <c r="N24" s="1">
        <f t="shared" si="5"/>
        <v>35</v>
      </c>
      <c r="O24" s="1">
        <f t="shared" si="5"/>
        <v>36</v>
      </c>
      <c r="P24" s="1">
        <f t="shared" si="5"/>
        <v>37</v>
      </c>
      <c r="Q24" s="1">
        <f t="shared" si="5"/>
        <v>38</v>
      </c>
      <c r="R24" s="1">
        <f t="shared" si="3"/>
        <v>39</v>
      </c>
      <c r="S24" s="1">
        <f t="shared" si="3"/>
        <v>40</v>
      </c>
      <c r="T24" s="1">
        <f t="shared" si="3"/>
        <v>41</v>
      </c>
      <c r="U24" s="1">
        <f t="shared" si="3"/>
        <v>42</v>
      </c>
      <c r="V24" s="1">
        <f t="shared" si="3"/>
        <v>43</v>
      </c>
      <c r="W24" s="1">
        <f t="shared" si="3"/>
        <v>44</v>
      </c>
      <c r="X24" s="1">
        <f t="shared" si="3"/>
        <v>45</v>
      </c>
      <c r="Y24" s="1">
        <f t="shared" si="3"/>
        <v>46</v>
      </c>
      <c r="Z24" s="1">
        <f t="shared" si="3"/>
        <v>47</v>
      </c>
    </row>
    <row r="25" spans="1:26">
      <c r="A25" s="11">
        <v>23</v>
      </c>
      <c r="B25" s="1">
        <f t="shared" si="5"/>
        <v>24</v>
      </c>
      <c r="C25" s="1">
        <f t="shared" si="5"/>
        <v>25</v>
      </c>
      <c r="D25" s="1">
        <f t="shared" si="5"/>
        <v>26</v>
      </c>
      <c r="E25" s="1">
        <f t="shared" si="5"/>
        <v>27</v>
      </c>
      <c r="F25" s="1">
        <f t="shared" si="5"/>
        <v>28</v>
      </c>
      <c r="G25" s="1">
        <f t="shared" si="5"/>
        <v>29</v>
      </c>
      <c r="H25" s="1">
        <f t="shared" si="5"/>
        <v>30</v>
      </c>
      <c r="I25" s="1">
        <f t="shared" si="5"/>
        <v>31</v>
      </c>
      <c r="J25" s="1">
        <f t="shared" si="5"/>
        <v>32</v>
      </c>
      <c r="K25" s="1">
        <f t="shared" si="5"/>
        <v>33</v>
      </c>
      <c r="L25" s="1">
        <f t="shared" si="5"/>
        <v>34</v>
      </c>
      <c r="M25" s="1">
        <f t="shared" si="5"/>
        <v>35</v>
      </c>
      <c r="N25" s="1">
        <f t="shared" si="5"/>
        <v>36</v>
      </c>
      <c r="O25" s="1">
        <f t="shared" si="5"/>
        <v>37</v>
      </c>
      <c r="P25" s="1">
        <f t="shared" si="5"/>
        <v>38</v>
      </c>
      <c r="Q25" s="1">
        <f t="shared" si="5"/>
        <v>39</v>
      </c>
      <c r="R25" s="1">
        <f t="shared" si="3"/>
        <v>40</v>
      </c>
      <c r="S25" s="1">
        <f t="shared" si="3"/>
        <v>41</v>
      </c>
      <c r="T25" s="1">
        <f t="shared" si="3"/>
        <v>42</v>
      </c>
      <c r="U25" s="1">
        <f t="shared" si="3"/>
        <v>43</v>
      </c>
      <c r="V25" s="1">
        <f t="shared" si="3"/>
        <v>44</v>
      </c>
      <c r="W25" s="1">
        <f t="shared" si="3"/>
        <v>45</v>
      </c>
      <c r="X25" s="1">
        <f t="shared" si="3"/>
        <v>46</v>
      </c>
      <c r="Y25" s="1">
        <f t="shared" si="3"/>
        <v>47</v>
      </c>
      <c r="Z25" s="1">
        <f t="shared" si="3"/>
        <v>48</v>
      </c>
    </row>
    <row r="26" spans="1:26">
      <c r="A26" s="11">
        <v>24</v>
      </c>
      <c r="B26" s="1">
        <f t="shared" si="5"/>
        <v>25</v>
      </c>
      <c r="C26" s="1">
        <f t="shared" si="5"/>
        <v>26</v>
      </c>
      <c r="D26" s="1">
        <f t="shared" si="5"/>
        <v>27</v>
      </c>
      <c r="E26" s="1">
        <f t="shared" si="5"/>
        <v>28</v>
      </c>
      <c r="F26" s="1">
        <f t="shared" si="5"/>
        <v>29</v>
      </c>
      <c r="G26" s="1">
        <f t="shared" si="5"/>
        <v>30</v>
      </c>
      <c r="H26" s="1">
        <f t="shared" si="5"/>
        <v>31</v>
      </c>
      <c r="I26" s="1">
        <f t="shared" si="5"/>
        <v>32</v>
      </c>
      <c r="J26" s="1">
        <f t="shared" si="5"/>
        <v>33</v>
      </c>
      <c r="K26" s="1">
        <f t="shared" si="5"/>
        <v>34</v>
      </c>
      <c r="L26" s="1">
        <f t="shared" si="5"/>
        <v>35</v>
      </c>
      <c r="M26" s="1">
        <f t="shared" si="5"/>
        <v>36</v>
      </c>
      <c r="N26" s="1">
        <f t="shared" si="5"/>
        <v>37</v>
      </c>
      <c r="O26" s="1">
        <f t="shared" si="5"/>
        <v>38</v>
      </c>
      <c r="P26" s="1">
        <f t="shared" si="5"/>
        <v>39</v>
      </c>
      <c r="Q26" s="1">
        <f t="shared" si="5"/>
        <v>40</v>
      </c>
      <c r="R26" s="1">
        <f t="shared" si="3"/>
        <v>41</v>
      </c>
      <c r="S26" s="1">
        <f t="shared" si="3"/>
        <v>42</v>
      </c>
      <c r="T26" s="1">
        <f t="shared" si="3"/>
        <v>43</v>
      </c>
      <c r="U26" s="1">
        <f t="shared" si="3"/>
        <v>44</v>
      </c>
      <c r="V26" s="1">
        <f t="shared" si="3"/>
        <v>45</v>
      </c>
      <c r="W26" s="1">
        <f t="shared" si="3"/>
        <v>46</v>
      </c>
      <c r="X26" s="1">
        <f t="shared" si="3"/>
        <v>47</v>
      </c>
      <c r="Y26" s="1">
        <f t="shared" si="3"/>
        <v>48</v>
      </c>
      <c r="Z26" s="1">
        <f t="shared" si="3"/>
        <v>49</v>
      </c>
    </row>
    <row r="27" spans="1:26">
      <c r="A27" s="11">
        <v>25</v>
      </c>
      <c r="B27" s="1">
        <f t="shared" si="5"/>
        <v>26</v>
      </c>
      <c r="C27" s="1">
        <f t="shared" si="5"/>
        <v>27</v>
      </c>
      <c r="D27" s="1">
        <f t="shared" si="5"/>
        <v>28</v>
      </c>
      <c r="E27" s="1">
        <f t="shared" si="5"/>
        <v>29</v>
      </c>
      <c r="F27" s="1">
        <f t="shared" si="5"/>
        <v>30</v>
      </c>
      <c r="G27" s="1">
        <f t="shared" si="5"/>
        <v>31</v>
      </c>
      <c r="H27" s="1">
        <f t="shared" si="5"/>
        <v>32</v>
      </c>
      <c r="I27" s="1">
        <f t="shared" si="5"/>
        <v>33</v>
      </c>
      <c r="J27" s="1">
        <f t="shared" si="5"/>
        <v>34</v>
      </c>
      <c r="K27" s="1">
        <f t="shared" si="5"/>
        <v>35</v>
      </c>
      <c r="L27" s="1">
        <f t="shared" si="5"/>
        <v>36</v>
      </c>
      <c r="M27" s="1">
        <f t="shared" si="5"/>
        <v>37</v>
      </c>
      <c r="N27" s="1">
        <f t="shared" si="5"/>
        <v>38</v>
      </c>
      <c r="O27" s="1">
        <f t="shared" si="5"/>
        <v>39</v>
      </c>
      <c r="P27" s="1">
        <f t="shared" si="5"/>
        <v>40</v>
      </c>
      <c r="Q27" s="1">
        <f t="shared" si="5"/>
        <v>41</v>
      </c>
      <c r="R27" s="1">
        <f t="shared" si="3"/>
        <v>42</v>
      </c>
      <c r="S27" s="1">
        <f t="shared" si="3"/>
        <v>43</v>
      </c>
      <c r="T27" s="1">
        <f t="shared" si="3"/>
        <v>44</v>
      </c>
      <c r="U27" s="1">
        <f t="shared" si="3"/>
        <v>45</v>
      </c>
      <c r="V27" s="1">
        <f t="shared" si="3"/>
        <v>46</v>
      </c>
      <c r="W27" s="1">
        <f t="shared" si="3"/>
        <v>47</v>
      </c>
      <c r="X27" s="1">
        <f t="shared" si="3"/>
        <v>48</v>
      </c>
      <c r="Y27" s="1">
        <f t="shared" si="3"/>
        <v>49</v>
      </c>
      <c r="Z27" s="1">
        <f t="shared" si="3"/>
        <v>50</v>
      </c>
    </row>
    <row r="29" spans="1:26" ht="18.75">
      <c r="A29" s="10" t="s">
        <v>13</v>
      </c>
      <c r="B29" s="11">
        <v>1</v>
      </c>
      <c r="C29" s="11">
        <v>2</v>
      </c>
      <c r="D29" s="11">
        <v>3</v>
      </c>
      <c r="E29" s="11">
        <v>4</v>
      </c>
      <c r="F29" s="11">
        <v>5</v>
      </c>
      <c r="G29" s="11">
        <v>6</v>
      </c>
      <c r="H29" s="11">
        <v>7</v>
      </c>
      <c r="I29" s="11">
        <v>8</v>
      </c>
      <c r="J29" s="11">
        <v>9</v>
      </c>
      <c r="K29" s="11">
        <v>10</v>
      </c>
      <c r="L29" s="11">
        <v>11</v>
      </c>
      <c r="M29" s="11">
        <v>12</v>
      </c>
      <c r="N29" s="11">
        <v>13</v>
      </c>
      <c r="O29" s="11">
        <v>14</v>
      </c>
      <c r="P29" s="11">
        <v>15</v>
      </c>
      <c r="Q29" s="11">
        <v>16</v>
      </c>
      <c r="R29" s="11">
        <v>17</v>
      </c>
      <c r="S29" s="11">
        <v>18</v>
      </c>
      <c r="T29" s="11">
        <v>19</v>
      </c>
      <c r="U29" s="11">
        <v>20</v>
      </c>
      <c r="V29" s="11">
        <v>21</v>
      </c>
      <c r="W29" s="11">
        <v>22</v>
      </c>
      <c r="X29" s="11">
        <v>23</v>
      </c>
      <c r="Y29" s="11">
        <v>24</v>
      </c>
      <c r="Z29" s="11">
        <v>25</v>
      </c>
    </row>
    <row r="30" spans="1:26">
      <c r="A30" s="11">
        <v>1</v>
      </c>
      <c r="B30" s="1">
        <f t="shared" ref="B30:B46" si="6">$A30-B$29</f>
        <v>0</v>
      </c>
      <c r="C30" s="1">
        <f t="shared" ref="C30:R45" si="7">$A30-C$29</f>
        <v>-1</v>
      </c>
      <c r="D30" s="1">
        <f t="shared" si="7"/>
        <v>-2</v>
      </c>
      <c r="E30" s="1">
        <f t="shared" si="7"/>
        <v>-3</v>
      </c>
      <c r="F30" s="1">
        <f t="shared" si="7"/>
        <v>-4</v>
      </c>
      <c r="G30" s="1">
        <f t="shared" si="7"/>
        <v>-5</v>
      </c>
      <c r="H30" s="1">
        <f t="shared" si="7"/>
        <v>-6</v>
      </c>
      <c r="I30" s="1">
        <f t="shared" si="7"/>
        <v>-7</v>
      </c>
      <c r="J30" s="1">
        <f t="shared" si="7"/>
        <v>-8</v>
      </c>
      <c r="K30" s="1">
        <f t="shared" si="7"/>
        <v>-9</v>
      </c>
      <c r="L30" s="1">
        <f t="shared" si="7"/>
        <v>-10</v>
      </c>
      <c r="M30" s="1">
        <f t="shared" si="7"/>
        <v>-11</v>
      </c>
      <c r="N30" s="1">
        <f t="shared" si="7"/>
        <v>-12</v>
      </c>
      <c r="O30" s="1">
        <f t="shared" si="7"/>
        <v>-13</v>
      </c>
      <c r="P30" s="1">
        <f t="shared" si="7"/>
        <v>-14</v>
      </c>
      <c r="Q30" s="1">
        <f t="shared" si="7"/>
        <v>-15</v>
      </c>
      <c r="R30" s="1">
        <f t="shared" si="7"/>
        <v>-16</v>
      </c>
      <c r="S30" s="1">
        <f t="shared" ref="S30:Z45" si="8">$A30-S$29</f>
        <v>-17</v>
      </c>
      <c r="T30" s="1">
        <f t="shared" si="8"/>
        <v>-18</v>
      </c>
      <c r="U30" s="1">
        <f t="shared" si="8"/>
        <v>-19</v>
      </c>
      <c r="V30" s="1">
        <f t="shared" si="8"/>
        <v>-20</v>
      </c>
      <c r="W30" s="1">
        <f t="shared" si="8"/>
        <v>-21</v>
      </c>
      <c r="X30" s="1">
        <f t="shared" si="8"/>
        <v>-22</v>
      </c>
      <c r="Y30" s="1">
        <f t="shared" si="8"/>
        <v>-23</v>
      </c>
      <c r="Z30" s="1">
        <f t="shared" si="8"/>
        <v>-24</v>
      </c>
    </row>
    <row r="31" spans="1:26">
      <c r="A31" s="11">
        <v>2</v>
      </c>
      <c r="B31" s="1">
        <f t="shared" si="6"/>
        <v>1</v>
      </c>
      <c r="C31" s="1">
        <f t="shared" si="7"/>
        <v>0</v>
      </c>
      <c r="D31" s="1">
        <f t="shared" si="7"/>
        <v>-1</v>
      </c>
      <c r="E31" s="1">
        <f t="shared" si="7"/>
        <v>-2</v>
      </c>
      <c r="F31" s="1">
        <f t="shared" si="7"/>
        <v>-3</v>
      </c>
      <c r="G31" s="1">
        <f t="shared" si="7"/>
        <v>-4</v>
      </c>
      <c r="H31" s="1">
        <f t="shared" si="7"/>
        <v>-5</v>
      </c>
      <c r="I31" s="1">
        <f t="shared" si="7"/>
        <v>-6</v>
      </c>
      <c r="J31" s="1">
        <f t="shared" si="7"/>
        <v>-7</v>
      </c>
      <c r="K31" s="1">
        <f t="shared" si="7"/>
        <v>-8</v>
      </c>
      <c r="L31" s="1">
        <f t="shared" si="7"/>
        <v>-9</v>
      </c>
      <c r="M31" s="1">
        <f t="shared" si="7"/>
        <v>-10</v>
      </c>
      <c r="N31" s="1">
        <f t="shared" si="7"/>
        <v>-11</v>
      </c>
      <c r="O31" s="1">
        <f t="shared" si="7"/>
        <v>-12</v>
      </c>
      <c r="P31" s="1">
        <f t="shared" si="7"/>
        <v>-13</v>
      </c>
      <c r="Q31" s="1">
        <f t="shared" si="7"/>
        <v>-14</v>
      </c>
      <c r="R31" s="1">
        <f t="shared" si="7"/>
        <v>-15</v>
      </c>
      <c r="S31" s="1">
        <f t="shared" si="8"/>
        <v>-16</v>
      </c>
      <c r="T31" s="1">
        <f t="shared" si="8"/>
        <v>-17</v>
      </c>
      <c r="U31" s="1">
        <f t="shared" si="8"/>
        <v>-18</v>
      </c>
      <c r="V31" s="1">
        <f t="shared" si="8"/>
        <v>-19</v>
      </c>
      <c r="W31" s="1">
        <f t="shared" si="8"/>
        <v>-20</v>
      </c>
      <c r="X31" s="1">
        <f t="shared" si="8"/>
        <v>-21</v>
      </c>
      <c r="Y31" s="1">
        <f t="shared" si="8"/>
        <v>-22</v>
      </c>
      <c r="Z31" s="1">
        <f t="shared" si="8"/>
        <v>-23</v>
      </c>
    </row>
    <row r="32" spans="1:26">
      <c r="A32" s="11">
        <v>3</v>
      </c>
      <c r="B32" s="1">
        <f t="shared" si="6"/>
        <v>2</v>
      </c>
      <c r="C32" s="1">
        <f t="shared" si="7"/>
        <v>1</v>
      </c>
      <c r="D32" s="1">
        <f t="shared" si="7"/>
        <v>0</v>
      </c>
      <c r="E32" s="1">
        <f t="shared" si="7"/>
        <v>-1</v>
      </c>
      <c r="F32" s="1">
        <f t="shared" si="7"/>
        <v>-2</v>
      </c>
      <c r="G32" s="1">
        <f t="shared" si="7"/>
        <v>-3</v>
      </c>
      <c r="H32" s="1">
        <f t="shared" si="7"/>
        <v>-4</v>
      </c>
      <c r="I32" s="1">
        <f t="shared" si="7"/>
        <v>-5</v>
      </c>
      <c r="J32" s="1">
        <f t="shared" si="7"/>
        <v>-6</v>
      </c>
      <c r="K32" s="1">
        <f t="shared" si="7"/>
        <v>-7</v>
      </c>
      <c r="L32" s="1">
        <f t="shared" si="7"/>
        <v>-8</v>
      </c>
      <c r="M32" s="1">
        <f t="shared" si="7"/>
        <v>-9</v>
      </c>
      <c r="N32" s="1">
        <f t="shared" si="7"/>
        <v>-10</v>
      </c>
      <c r="O32" s="1">
        <f t="shared" si="7"/>
        <v>-11</v>
      </c>
      <c r="P32" s="1">
        <f t="shared" si="7"/>
        <v>-12</v>
      </c>
      <c r="Q32" s="1">
        <f t="shared" si="7"/>
        <v>-13</v>
      </c>
      <c r="R32" s="1">
        <f t="shared" si="7"/>
        <v>-14</v>
      </c>
      <c r="S32" s="1">
        <f t="shared" si="8"/>
        <v>-15</v>
      </c>
      <c r="T32" s="1">
        <f t="shared" si="8"/>
        <v>-16</v>
      </c>
      <c r="U32" s="1">
        <f t="shared" si="8"/>
        <v>-17</v>
      </c>
      <c r="V32" s="1">
        <f t="shared" si="8"/>
        <v>-18</v>
      </c>
      <c r="W32" s="1">
        <f t="shared" si="8"/>
        <v>-19</v>
      </c>
      <c r="X32" s="1">
        <f t="shared" si="8"/>
        <v>-20</v>
      </c>
      <c r="Y32" s="1">
        <f t="shared" si="8"/>
        <v>-21</v>
      </c>
      <c r="Z32" s="1">
        <f t="shared" si="8"/>
        <v>-22</v>
      </c>
    </row>
    <row r="33" spans="1:26">
      <c r="A33" s="11">
        <v>4</v>
      </c>
      <c r="B33" s="1">
        <f t="shared" si="6"/>
        <v>3</v>
      </c>
      <c r="C33" s="1">
        <f t="shared" si="7"/>
        <v>2</v>
      </c>
      <c r="D33" s="1">
        <f t="shared" si="7"/>
        <v>1</v>
      </c>
      <c r="E33" s="1">
        <f t="shared" si="7"/>
        <v>0</v>
      </c>
      <c r="F33" s="1">
        <f t="shared" si="7"/>
        <v>-1</v>
      </c>
      <c r="G33" s="1">
        <f t="shared" si="7"/>
        <v>-2</v>
      </c>
      <c r="H33" s="1">
        <f t="shared" si="7"/>
        <v>-3</v>
      </c>
      <c r="I33" s="1">
        <f t="shared" si="7"/>
        <v>-4</v>
      </c>
      <c r="J33" s="1">
        <f t="shared" si="7"/>
        <v>-5</v>
      </c>
      <c r="K33" s="1">
        <f t="shared" si="7"/>
        <v>-6</v>
      </c>
      <c r="L33" s="1">
        <f t="shared" si="7"/>
        <v>-7</v>
      </c>
      <c r="M33" s="1">
        <f t="shared" si="7"/>
        <v>-8</v>
      </c>
      <c r="N33" s="1">
        <f t="shared" si="7"/>
        <v>-9</v>
      </c>
      <c r="O33" s="1">
        <f t="shared" si="7"/>
        <v>-10</v>
      </c>
      <c r="P33" s="1">
        <f t="shared" si="7"/>
        <v>-11</v>
      </c>
      <c r="Q33" s="1">
        <f t="shared" si="7"/>
        <v>-12</v>
      </c>
      <c r="R33" s="1">
        <f t="shared" si="7"/>
        <v>-13</v>
      </c>
      <c r="S33" s="1">
        <f t="shared" si="8"/>
        <v>-14</v>
      </c>
      <c r="T33" s="1">
        <f t="shared" si="8"/>
        <v>-15</v>
      </c>
      <c r="U33" s="1">
        <f t="shared" si="8"/>
        <v>-16</v>
      </c>
      <c r="V33" s="1">
        <f t="shared" si="8"/>
        <v>-17</v>
      </c>
      <c r="W33" s="1">
        <f t="shared" si="8"/>
        <v>-18</v>
      </c>
      <c r="X33" s="1">
        <f t="shared" si="8"/>
        <v>-19</v>
      </c>
      <c r="Y33" s="1">
        <f t="shared" si="8"/>
        <v>-20</v>
      </c>
      <c r="Z33" s="1">
        <f t="shared" si="8"/>
        <v>-21</v>
      </c>
    </row>
    <row r="34" spans="1:26">
      <c r="A34" s="11">
        <v>5</v>
      </c>
      <c r="B34" s="1">
        <f t="shared" si="6"/>
        <v>4</v>
      </c>
      <c r="C34" s="1">
        <f t="shared" si="7"/>
        <v>3</v>
      </c>
      <c r="D34" s="1">
        <f t="shared" si="7"/>
        <v>2</v>
      </c>
      <c r="E34" s="1">
        <f t="shared" si="7"/>
        <v>1</v>
      </c>
      <c r="F34" s="1">
        <f t="shared" si="7"/>
        <v>0</v>
      </c>
      <c r="G34" s="1">
        <f t="shared" si="7"/>
        <v>-1</v>
      </c>
      <c r="H34" s="1">
        <f t="shared" si="7"/>
        <v>-2</v>
      </c>
      <c r="I34" s="1">
        <f t="shared" si="7"/>
        <v>-3</v>
      </c>
      <c r="J34" s="1">
        <f t="shared" si="7"/>
        <v>-4</v>
      </c>
      <c r="K34" s="1">
        <f t="shared" si="7"/>
        <v>-5</v>
      </c>
      <c r="L34" s="1">
        <f t="shared" si="7"/>
        <v>-6</v>
      </c>
      <c r="M34" s="1">
        <f t="shared" si="7"/>
        <v>-7</v>
      </c>
      <c r="N34" s="1">
        <f t="shared" si="7"/>
        <v>-8</v>
      </c>
      <c r="O34" s="1">
        <f t="shared" si="7"/>
        <v>-9</v>
      </c>
      <c r="P34" s="1">
        <f t="shared" si="7"/>
        <v>-10</v>
      </c>
      <c r="Q34" s="1">
        <f t="shared" si="7"/>
        <v>-11</v>
      </c>
      <c r="R34" s="1">
        <f t="shared" si="7"/>
        <v>-12</v>
      </c>
      <c r="S34" s="1">
        <f t="shared" si="8"/>
        <v>-13</v>
      </c>
      <c r="T34" s="1">
        <f t="shared" si="8"/>
        <v>-14</v>
      </c>
      <c r="U34" s="1">
        <f t="shared" si="8"/>
        <v>-15</v>
      </c>
      <c r="V34" s="1">
        <f t="shared" si="8"/>
        <v>-16</v>
      </c>
      <c r="W34" s="1">
        <f t="shared" si="8"/>
        <v>-17</v>
      </c>
      <c r="X34" s="1">
        <f t="shared" si="8"/>
        <v>-18</v>
      </c>
      <c r="Y34" s="1">
        <f t="shared" si="8"/>
        <v>-19</v>
      </c>
      <c r="Z34" s="1">
        <f t="shared" si="8"/>
        <v>-20</v>
      </c>
    </row>
    <row r="35" spans="1:26">
      <c r="A35" s="11">
        <v>6</v>
      </c>
      <c r="B35" s="1">
        <f t="shared" si="6"/>
        <v>5</v>
      </c>
      <c r="C35" s="1">
        <f t="shared" si="7"/>
        <v>4</v>
      </c>
      <c r="D35" s="1">
        <f t="shared" si="7"/>
        <v>3</v>
      </c>
      <c r="E35" s="1">
        <f t="shared" si="7"/>
        <v>2</v>
      </c>
      <c r="F35" s="1">
        <f t="shared" si="7"/>
        <v>1</v>
      </c>
      <c r="G35" s="1">
        <f t="shared" si="7"/>
        <v>0</v>
      </c>
      <c r="H35" s="1">
        <f t="shared" si="7"/>
        <v>-1</v>
      </c>
      <c r="I35" s="1">
        <f t="shared" si="7"/>
        <v>-2</v>
      </c>
      <c r="J35" s="1">
        <f t="shared" si="7"/>
        <v>-3</v>
      </c>
      <c r="K35" s="1">
        <f t="shared" si="7"/>
        <v>-4</v>
      </c>
      <c r="L35" s="1">
        <f t="shared" si="7"/>
        <v>-5</v>
      </c>
      <c r="M35" s="1">
        <f t="shared" si="7"/>
        <v>-6</v>
      </c>
      <c r="N35" s="1">
        <f t="shared" si="7"/>
        <v>-7</v>
      </c>
      <c r="O35" s="1">
        <f t="shared" si="7"/>
        <v>-8</v>
      </c>
      <c r="P35" s="1">
        <f t="shared" si="7"/>
        <v>-9</v>
      </c>
      <c r="Q35" s="1">
        <f t="shared" si="7"/>
        <v>-10</v>
      </c>
      <c r="R35" s="1">
        <f t="shared" si="7"/>
        <v>-11</v>
      </c>
      <c r="S35" s="1">
        <f t="shared" si="8"/>
        <v>-12</v>
      </c>
      <c r="T35" s="1">
        <f t="shared" si="8"/>
        <v>-13</v>
      </c>
      <c r="U35" s="1">
        <f t="shared" si="8"/>
        <v>-14</v>
      </c>
      <c r="V35" s="1">
        <f t="shared" si="8"/>
        <v>-15</v>
      </c>
      <c r="W35" s="1">
        <f t="shared" si="8"/>
        <v>-16</v>
      </c>
      <c r="X35" s="1">
        <f t="shared" si="8"/>
        <v>-17</v>
      </c>
      <c r="Y35" s="1">
        <f t="shared" si="8"/>
        <v>-18</v>
      </c>
      <c r="Z35" s="1">
        <f t="shared" si="8"/>
        <v>-19</v>
      </c>
    </row>
    <row r="36" spans="1:26">
      <c r="A36" s="11">
        <v>7</v>
      </c>
      <c r="B36" s="1">
        <f t="shared" si="6"/>
        <v>6</v>
      </c>
      <c r="C36" s="1">
        <f t="shared" si="7"/>
        <v>5</v>
      </c>
      <c r="D36" s="1">
        <f t="shared" si="7"/>
        <v>4</v>
      </c>
      <c r="E36" s="1">
        <f t="shared" si="7"/>
        <v>3</v>
      </c>
      <c r="F36" s="1">
        <f t="shared" si="7"/>
        <v>2</v>
      </c>
      <c r="G36" s="1">
        <f t="shared" si="7"/>
        <v>1</v>
      </c>
      <c r="H36" s="1">
        <f t="shared" si="7"/>
        <v>0</v>
      </c>
      <c r="I36" s="1">
        <f t="shared" si="7"/>
        <v>-1</v>
      </c>
      <c r="J36" s="1">
        <f t="shared" si="7"/>
        <v>-2</v>
      </c>
      <c r="K36" s="1">
        <f t="shared" si="7"/>
        <v>-3</v>
      </c>
      <c r="L36" s="1">
        <f t="shared" si="7"/>
        <v>-4</v>
      </c>
      <c r="M36" s="1">
        <f t="shared" si="7"/>
        <v>-5</v>
      </c>
      <c r="N36" s="1">
        <f t="shared" si="7"/>
        <v>-6</v>
      </c>
      <c r="O36" s="1">
        <f t="shared" si="7"/>
        <v>-7</v>
      </c>
      <c r="P36" s="1">
        <f t="shared" si="7"/>
        <v>-8</v>
      </c>
      <c r="Q36" s="1">
        <f t="shared" si="7"/>
        <v>-9</v>
      </c>
      <c r="R36" s="1">
        <f t="shared" si="7"/>
        <v>-10</v>
      </c>
      <c r="S36" s="1">
        <f t="shared" si="8"/>
        <v>-11</v>
      </c>
      <c r="T36" s="1">
        <f t="shared" si="8"/>
        <v>-12</v>
      </c>
      <c r="U36" s="1">
        <f t="shared" si="8"/>
        <v>-13</v>
      </c>
      <c r="V36" s="1">
        <f t="shared" si="8"/>
        <v>-14</v>
      </c>
      <c r="W36" s="1">
        <f t="shared" si="8"/>
        <v>-15</v>
      </c>
      <c r="X36" s="1">
        <f t="shared" si="8"/>
        <v>-16</v>
      </c>
      <c r="Y36" s="1">
        <f t="shared" si="8"/>
        <v>-17</v>
      </c>
      <c r="Z36" s="1">
        <f t="shared" si="8"/>
        <v>-18</v>
      </c>
    </row>
    <row r="37" spans="1:26">
      <c r="A37" s="11">
        <v>8</v>
      </c>
      <c r="B37" s="1">
        <f t="shared" si="6"/>
        <v>7</v>
      </c>
      <c r="C37" s="1">
        <f t="shared" si="7"/>
        <v>6</v>
      </c>
      <c r="D37" s="1">
        <f t="shared" si="7"/>
        <v>5</v>
      </c>
      <c r="E37" s="1">
        <f t="shared" si="7"/>
        <v>4</v>
      </c>
      <c r="F37" s="1">
        <f t="shared" si="7"/>
        <v>3</v>
      </c>
      <c r="G37" s="1">
        <f t="shared" si="7"/>
        <v>2</v>
      </c>
      <c r="H37" s="1">
        <f t="shared" si="7"/>
        <v>1</v>
      </c>
      <c r="I37" s="1">
        <f t="shared" si="7"/>
        <v>0</v>
      </c>
      <c r="J37" s="1">
        <f t="shared" si="7"/>
        <v>-1</v>
      </c>
      <c r="K37" s="1">
        <f t="shared" si="7"/>
        <v>-2</v>
      </c>
      <c r="L37" s="1">
        <f t="shared" si="7"/>
        <v>-3</v>
      </c>
      <c r="M37" s="1">
        <f t="shared" si="7"/>
        <v>-4</v>
      </c>
      <c r="N37" s="1">
        <f t="shared" si="7"/>
        <v>-5</v>
      </c>
      <c r="O37" s="1">
        <f t="shared" si="7"/>
        <v>-6</v>
      </c>
      <c r="P37" s="1">
        <f t="shared" si="7"/>
        <v>-7</v>
      </c>
      <c r="Q37" s="1">
        <f t="shared" si="7"/>
        <v>-8</v>
      </c>
      <c r="R37" s="1">
        <f t="shared" si="7"/>
        <v>-9</v>
      </c>
      <c r="S37" s="1">
        <f t="shared" si="8"/>
        <v>-10</v>
      </c>
      <c r="T37" s="1">
        <f t="shared" si="8"/>
        <v>-11</v>
      </c>
      <c r="U37" s="1">
        <f t="shared" si="8"/>
        <v>-12</v>
      </c>
      <c r="V37" s="1">
        <f t="shared" si="8"/>
        <v>-13</v>
      </c>
      <c r="W37" s="1">
        <f t="shared" si="8"/>
        <v>-14</v>
      </c>
      <c r="X37" s="1">
        <f t="shared" si="8"/>
        <v>-15</v>
      </c>
      <c r="Y37" s="1">
        <f t="shared" si="8"/>
        <v>-16</v>
      </c>
      <c r="Z37" s="1">
        <f t="shared" si="8"/>
        <v>-17</v>
      </c>
    </row>
    <row r="38" spans="1:26">
      <c r="A38" s="11">
        <v>9</v>
      </c>
      <c r="B38" s="1">
        <f t="shared" si="6"/>
        <v>8</v>
      </c>
      <c r="C38" s="1">
        <f t="shared" si="7"/>
        <v>7</v>
      </c>
      <c r="D38" s="1">
        <f t="shared" si="7"/>
        <v>6</v>
      </c>
      <c r="E38" s="1">
        <f t="shared" si="7"/>
        <v>5</v>
      </c>
      <c r="F38" s="1">
        <f t="shared" si="7"/>
        <v>4</v>
      </c>
      <c r="G38" s="1">
        <f t="shared" si="7"/>
        <v>3</v>
      </c>
      <c r="H38" s="1">
        <f t="shared" si="7"/>
        <v>2</v>
      </c>
      <c r="I38" s="1">
        <f t="shared" si="7"/>
        <v>1</v>
      </c>
      <c r="J38" s="1">
        <f t="shared" si="7"/>
        <v>0</v>
      </c>
      <c r="K38" s="1">
        <f t="shared" si="7"/>
        <v>-1</v>
      </c>
      <c r="L38" s="1">
        <f t="shared" si="7"/>
        <v>-2</v>
      </c>
      <c r="M38" s="1">
        <f t="shared" si="7"/>
        <v>-3</v>
      </c>
      <c r="N38" s="1">
        <f t="shared" si="7"/>
        <v>-4</v>
      </c>
      <c r="O38" s="1">
        <f t="shared" si="7"/>
        <v>-5</v>
      </c>
      <c r="P38" s="1">
        <f t="shared" si="7"/>
        <v>-6</v>
      </c>
      <c r="Q38" s="1">
        <f t="shared" si="7"/>
        <v>-7</v>
      </c>
      <c r="R38" s="1">
        <f t="shared" si="7"/>
        <v>-8</v>
      </c>
      <c r="S38" s="1">
        <f t="shared" si="8"/>
        <v>-9</v>
      </c>
      <c r="T38" s="1">
        <f t="shared" si="8"/>
        <v>-10</v>
      </c>
      <c r="U38" s="1">
        <f t="shared" si="8"/>
        <v>-11</v>
      </c>
      <c r="V38" s="1">
        <f t="shared" si="8"/>
        <v>-12</v>
      </c>
      <c r="W38" s="1">
        <f t="shared" si="8"/>
        <v>-13</v>
      </c>
      <c r="X38" s="1">
        <f t="shared" si="8"/>
        <v>-14</v>
      </c>
      <c r="Y38" s="1">
        <f t="shared" si="8"/>
        <v>-15</v>
      </c>
      <c r="Z38" s="1">
        <f t="shared" si="8"/>
        <v>-16</v>
      </c>
    </row>
    <row r="39" spans="1:26">
      <c r="A39" s="11">
        <v>10</v>
      </c>
      <c r="B39" s="1">
        <f t="shared" si="6"/>
        <v>9</v>
      </c>
      <c r="C39" s="1">
        <f t="shared" si="7"/>
        <v>8</v>
      </c>
      <c r="D39" s="1">
        <f t="shared" si="7"/>
        <v>7</v>
      </c>
      <c r="E39" s="1">
        <f t="shared" si="7"/>
        <v>6</v>
      </c>
      <c r="F39" s="1">
        <f t="shared" si="7"/>
        <v>5</v>
      </c>
      <c r="G39" s="1">
        <f t="shared" si="7"/>
        <v>4</v>
      </c>
      <c r="H39" s="1">
        <f t="shared" si="7"/>
        <v>3</v>
      </c>
      <c r="I39" s="1">
        <f t="shared" si="7"/>
        <v>2</v>
      </c>
      <c r="J39" s="1">
        <f t="shared" si="7"/>
        <v>1</v>
      </c>
      <c r="K39" s="1">
        <f t="shared" si="7"/>
        <v>0</v>
      </c>
      <c r="L39" s="1">
        <f t="shared" si="7"/>
        <v>-1</v>
      </c>
      <c r="M39" s="1">
        <f t="shared" si="7"/>
        <v>-2</v>
      </c>
      <c r="N39" s="1">
        <f t="shared" si="7"/>
        <v>-3</v>
      </c>
      <c r="O39" s="1">
        <f t="shared" si="7"/>
        <v>-4</v>
      </c>
      <c r="P39" s="1">
        <f t="shared" si="7"/>
        <v>-5</v>
      </c>
      <c r="Q39" s="1">
        <f t="shared" si="7"/>
        <v>-6</v>
      </c>
      <c r="R39" s="1">
        <f t="shared" si="7"/>
        <v>-7</v>
      </c>
      <c r="S39" s="1">
        <f t="shared" si="8"/>
        <v>-8</v>
      </c>
      <c r="T39" s="1">
        <f t="shared" si="8"/>
        <v>-9</v>
      </c>
      <c r="U39" s="1">
        <f t="shared" si="8"/>
        <v>-10</v>
      </c>
      <c r="V39" s="1">
        <f t="shared" si="8"/>
        <v>-11</v>
      </c>
      <c r="W39" s="1">
        <f t="shared" si="8"/>
        <v>-12</v>
      </c>
      <c r="X39" s="1">
        <f t="shared" si="8"/>
        <v>-13</v>
      </c>
      <c r="Y39" s="1">
        <f t="shared" si="8"/>
        <v>-14</v>
      </c>
      <c r="Z39" s="1">
        <f t="shared" si="8"/>
        <v>-15</v>
      </c>
    </row>
    <row r="40" spans="1:26">
      <c r="A40" s="11">
        <v>11</v>
      </c>
      <c r="B40" s="1">
        <f t="shared" si="6"/>
        <v>10</v>
      </c>
      <c r="C40" s="1">
        <f t="shared" si="7"/>
        <v>9</v>
      </c>
      <c r="D40" s="1">
        <f t="shared" si="7"/>
        <v>8</v>
      </c>
      <c r="E40" s="1">
        <f t="shared" si="7"/>
        <v>7</v>
      </c>
      <c r="F40" s="1">
        <f t="shared" si="7"/>
        <v>6</v>
      </c>
      <c r="G40" s="1">
        <f t="shared" si="7"/>
        <v>5</v>
      </c>
      <c r="H40" s="1">
        <f t="shared" si="7"/>
        <v>4</v>
      </c>
      <c r="I40" s="1">
        <f t="shared" si="7"/>
        <v>3</v>
      </c>
      <c r="J40" s="1">
        <f t="shared" si="7"/>
        <v>2</v>
      </c>
      <c r="K40" s="1">
        <f t="shared" si="7"/>
        <v>1</v>
      </c>
      <c r="L40" s="1">
        <f t="shared" si="7"/>
        <v>0</v>
      </c>
      <c r="M40" s="1">
        <f t="shared" si="7"/>
        <v>-1</v>
      </c>
      <c r="N40" s="1">
        <f t="shared" si="7"/>
        <v>-2</v>
      </c>
      <c r="O40" s="1">
        <f t="shared" si="7"/>
        <v>-3</v>
      </c>
      <c r="P40" s="1">
        <f t="shared" si="7"/>
        <v>-4</v>
      </c>
      <c r="Q40" s="1">
        <f t="shared" si="7"/>
        <v>-5</v>
      </c>
      <c r="R40" s="1">
        <f t="shared" si="7"/>
        <v>-6</v>
      </c>
      <c r="S40" s="1">
        <f t="shared" si="8"/>
        <v>-7</v>
      </c>
      <c r="T40" s="1">
        <f t="shared" si="8"/>
        <v>-8</v>
      </c>
      <c r="U40" s="1">
        <f t="shared" si="8"/>
        <v>-9</v>
      </c>
      <c r="V40" s="1">
        <f t="shared" si="8"/>
        <v>-10</v>
      </c>
      <c r="W40" s="1">
        <f t="shared" si="8"/>
        <v>-11</v>
      </c>
      <c r="X40" s="1">
        <f t="shared" si="8"/>
        <v>-12</v>
      </c>
      <c r="Y40" s="1">
        <f t="shared" si="8"/>
        <v>-13</v>
      </c>
      <c r="Z40" s="1">
        <f t="shared" si="8"/>
        <v>-14</v>
      </c>
    </row>
    <row r="41" spans="1:26">
      <c r="A41" s="11">
        <v>12</v>
      </c>
      <c r="B41" s="1">
        <f t="shared" si="6"/>
        <v>11</v>
      </c>
      <c r="C41" s="1">
        <f t="shared" si="7"/>
        <v>10</v>
      </c>
      <c r="D41" s="1">
        <f t="shared" si="7"/>
        <v>9</v>
      </c>
      <c r="E41" s="1">
        <f t="shared" si="7"/>
        <v>8</v>
      </c>
      <c r="F41" s="1">
        <f t="shared" si="7"/>
        <v>7</v>
      </c>
      <c r="G41" s="1">
        <f t="shared" si="7"/>
        <v>6</v>
      </c>
      <c r="H41" s="1">
        <f t="shared" si="7"/>
        <v>5</v>
      </c>
      <c r="I41" s="1">
        <f t="shared" si="7"/>
        <v>4</v>
      </c>
      <c r="J41" s="1">
        <f t="shared" si="7"/>
        <v>3</v>
      </c>
      <c r="K41" s="1">
        <f t="shared" si="7"/>
        <v>2</v>
      </c>
      <c r="L41" s="1">
        <f t="shared" si="7"/>
        <v>1</v>
      </c>
      <c r="M41" s="1">
        <f t="shared" si="7"/>
        <v>0</v>
      </c>
      <c r="N41" s="1">
        <f t="shared" si="7"/>
        <v>-1</v>
      </c>
      <c r="O41" s="1">
        <f t="shared" si="7"/>
        <v>-2</v>
      </c>
      <c r="P41" s="1">
        <f t="shared" si="7"/>
        <v>-3</v>
      </c>
      <c r="Q41" s="1">
        <f t="shared" si="7"/>
        <v>-4</v>
      </c>
      <c r="R41" s="1">
        <f t="shared" si="7"/>
        <v>-5</v>
      </c>
      <c r="S41" s="1">
        <f t="shared" si="8"/>
        <v>-6</v>
      </c>
      <c r="T41" s="1">
        <f t="shared" si="8"/>
        <v>-7</v>
      </c>
      <c r="U41" s="1">
        <f t="shared" si="8"/>
        <v>-8</v>
      </c>
      <c r="V41" s="1">
        <f t="shared" si="8"/>
        <v>-9</v>
      </c>
      <c r="W41" s="1">
        <f t="shared" si="8"/>
        <v>-10</v>
      </c>
      <c r="X41" s="1">
        <f t="shared" si="8"/>
        <v>-11</v>
      </c>
      <c r="Y41" s="1">
        <f t="shared" si="8"/>
        <v>-12</v>
      </c>
      <c r="Z41" s="1">
        <f t="shared" si="8"/>
        <v>-13</v>
      </c>
    </row>
    <row r="42" spans="1:26">
      <c r="A42" s="11">
        <v>13</v>
      </c>
      <c r="B42" s="1">
        <f t="shared" si="6"/>
        <v>12</v>
      </c>
      <c r="C42" s="1">
        <f t="shared" si="7"/>
        <v>11</v>
      </c>
      <c r="D42" s="1">
        <f t="shared" si="7"/>
        <v>10</v>
      </c>
      <c r="E42" s="1">
        <f t="shared" si="7"/>
        <v>9</v>
      </c>
      <c r="F42" s="1">
        <f t="shared" si="7"/>
        <v>8</v>
      </c>
      <c r="G42" s="1">
        <f t="shared" si="7"/>
        <v>7</v>
      </c>
      <c r="H42" s="1">
        <f t="shared" si="7"/>
        <v>6</v>
      </c>
      <c r="I42" s="1">
        <f t="shared" si="7"/>
        <v>5</v>
      </c>
      <c r="J42" s="1">
        <f t="shared" si="7"/>
        <v>4</v>
      </c>
      <c r="K42" s="1">
        <f t="shared" si="7"/>
        <v>3</v>
      </c>
      <c r="L42" s="1">
        <f t="shared" si="7"/>
        <v>2</v>
      </c>
      <c r="M42" s="1">
        <f t="shared" si="7"/>
        <v>1</v>
      </c>
      <c r="N42" s="1">
        <f t="shared" si="7"/>
        <v>0</v>
      </c>
      <c r="O42" s="1">
        <f t="shared" si="7"/>
        <v>-1</v>
      </c>
      <c r="P42" s="1">
        <f t="shared" si="7"/>
        <v>-2</v>
      </c>
      <c r="Q42" s="1">
        <f t="shared" si="7"/>
        <v>-3</v>
      </c>
      <c r="R42" s="1">
        <f t="shared" si="7"/>
        <v>-4</v>
      </c>
      <c r="S42" s="1">
        <f t="shared" si="8"/>
        <v>-5</v>
      </c>
      <c r="T42" s="1">
        <f t="shared" si="8"/>
        <v>-6</v>
      </c>
      <c r="U42" s="1">
        <f t="shared" si="8"/>
        <v>-7</v>
      </c>
      <c r="V42" s="1">
        <f t="shared" si="8"/>
        <v>-8</v>
      </c>
      <c r="W42" s="1">
        <f t="shared" si="8"/>
        <v>-9</v>
      </c>
      <c r="X42" s="1">
        <f t="shared" si="8"/>
        <v>-10</v>
      </c>
      <c r="Y42" s="1">
        <f t="shared" si="8"/>
        <v>-11</v>
      </c>
      <c r="Z42" s="1">
        <f t="shared" si="8"/>
        <v>-12</v>
      </c>
    </row>
    <row r="43" spans="1:26">
      <c r="A43" s="11">
        <v>14</v>
      </c>
      <c r="B43" s="1">
        <f t="shared" si="6"/>
        <v>13</v>
      </c>
      <c r="C43" s="1">
        <f t="shared" si="7"/>
        <v>12</v>
      </c>
      <c r="D43" s="1">
        <f t="shared" si="7"/>
        <v>11</v>
      </c>
      <c r="E43" s="1">
        <f t="shared" si="7"/>
        <v>10</v>
      </c>
      <c r="F43" s="1">
        <f t="shared" si="7"/>
        <v>9</v>
      </c>
      <c r="G43" s="1">
        <f t="shared" si="7"/>
        <v>8</v>
      </c>
      <c r="H43" s="1">
        <f t="shared" si="7"/>
        <v>7</v>
      </c>
      <c r="I43" s="1">
        <f t="shared" si="7"/>
        <v>6</v>
      </c>
      <c r="J43" s="1">
        <f t="shared" si="7"/>
        <v>5</v>
      </c>
      <c r="K43" s="1">
        <f t="shared" si="7"/>
        <v>4</v>
      </c>
      <c r="L43" s="1">
        <f t="shared" si="7"/>
        <v>3</v>
      </c>
      <c r="M43" s="1">
        <f t="shared" si="7"/>
        <v>2</v>
      </c>
      <c r="N43" s="1">
        <f t="shared" si="7"/>
        <v>1</v>
      </c>
      <c r="O43" s="1">
        <f t="shared" si="7"/>
        <v>0</v>
      </c>
      <c r="P43" s="1">
        <f t="shared" si="7"/>
        <v>-1</v>
      </c>
      <c r="Q43" s="1">
        <f t="shared" si="7"/>
        <v>-2</v>
      </c>
      <c r="R43" s="1">
        <f t="shared" si="7"/>
        <v>-3</v>
      </c>
      <c r="S43" s="1">
        <f t="shared" si="8"/>
        <v>-4</v>
      </c>
      <c r="T43" s="1">
        <f t="shared" si="8"/>
        <v>-5</v>
      </c>
      <c r="U43" s="1">
        <f t="shared" si="8"/>
        <v>-6</v>
      </c>
      <c r="V43" s="1">
        <f t="shared" si="8"/>
        <v>-7</v>
      </c>
      <c r="W43" s="1">
        <f t="shared" si="8"/>
        <v>-8</v>
      </c>
      <c r="X43" s="1">
        <f t="shared" si="8"/>
        <v>-9</v>
      </c>
      <c r="Y43" s="1">
        <f t="shared" si="8"/>
        <v>-10</v>
      </c>
      <c r="Z43" s="1">
        <f t="shared" si="8"/>
        <v>-11</v>
      </c>
    </row>
    <row r="44" spans="1:26">
      <c r="A44" s="11">
        <v>15</v>
      </c>
      <c r="B44" s="1">
        <f t="shared" si="6"/>
        <v>14</v>
      </c>
      <c r="C44" s="1">
        <f t="shared" si="7"/>
        <v>13</v>
      </c>
      <c r="D44" s="1">
        <f t="shared" si="7"/>
        <v>12</v>
      </c>
      <c r="E44" s="1">
        <f t="shared" si="7"/>
        <v>11</v>
      </c>
      <c r="F44" s="1">
        <f t="shared" si="7"/>
        <v>10</v>
      </c>
      <c r="G44" s="1">
        <f t="shared" si="7"/>
        <v>9</v>
      </c>
      <c r="H44" s="1">
        <f t="shared" si="7"/>
        <v>8</v>
      </c>
      <c r="I44" s="1">
        <f t="shared" si="7"/>
        <v>7</v>
      </c>
      <c r="J44" s="1">
        <f t="shared" si="7"/>
        <v>6</v>
      </c>
      <c r="K44" s="1">
        <f t="shared" si="7"/>
        <v>5</v>
      </c>
      <c r="L44" s="1">
        <f t="shared" si="7"/>
        <v>4</v>
      </c>
      <c r="M44" s="1">
        <f t="shared" si="7"/>
        <v>3</v>
      </c>
      <c r="N44" s="1">
        <f t="shared" si="7"/>
        <v>2</v>
      </c>
      <c r="O44" s="1">
        <f t="shared" si="7"/>
        <v>1</v>
      </c>
      <c r="P44" s="1">
        <f t="shared" si="7"/>
        <v>0</v>
      </c>
      <c r="Q44" s="1">
        <f t="shared" si="7"/>
        <v>-1</v>
      </c>
      <c r="R44" s="1">
        <f t="shared" si="7"/>
        <v>-2</v>
      </c>
      <c r="S44" s="1">
        <f t="shared" si="8"/>
        <v>-3</v>
      </c>
      <c r="T44" s="1">
        <f t="shared" si="8"/>
        <v>-4</v>
      </c>
      <c r="U44" s="1">
        <f t="shared" si="8"/>
        <v>-5</v>
      </c>
      <c r="V44" s="1">
        <f t="shared" si="8"/>
        <v>-6</v>
      </c>
      <c r="W44" s="1">
        <f t="shared" si="8"/>
        <v>-7</v>
      </c>
      <c r="X44" s="1">
        <f t="shared" si="8"/>
        <v>-8</v>
      </c>
      <c r="Y44" s="1">
        <f t="shared" si="8"/>
        <v>-9</v>
      </c>
      <c r="Z44" s="1">
        <f t="shared" si="8"/>
        <v>-10</v>
      </c>
    </row>
    <row r="45" spans="1:26">
      <c r="A45" s="11">
        <v>16</v>
      </c>
      <c r="B45" s="1">
        <f t="shared" si="6"/>
        <v>15</v>
      </c>
      <c r="C45" s="1">
        <f t="shared" si="7"/>
        <v>14</v>
      </c>
      <c r="D45" s="1">
        <f t="shared" si="7"/>
        <v>13</v>
      </c>
      <c r="E45" s="1">
        <f t="shared" si="7"/>
        <v>12</v>
      </c>
      <c r="F45" s="1">
        <f t="shared" si="7"/>
        <v>11</v>
      </c>
      <c r="G45" s="1">
        <f t="shared" si="7"/>
        <v>10</v>
      </c>
      <c r="H45" s="1">
        <f t="shared" si="7"/>
        <v>9</v>
      </c>
      <c r="I45" s="1">
        <f t="shared" si="7"/>
        <v>8</v>
      </c>
      <c r="J45" s="1">
        <f t="shared" si="7"/>
        <v>7</v>
      </c>
      <c r="K45" s="1">
        <f t="shared" si="7"/>
        <v>6</v>
      </c>
      <c r="L45" s="1">
        <f t="shared" si="7"/>
        <v>5</v>
      </c>
      <c r="M45" s="1">
        <f t="shared" si="7"/>
        <v>4</v>
      </c>
      <c r="N45" s="1">
        <f t="shared" si="7"/>
        <v>3</v>
      </c>
      <c r="O45" s="1">
        <f t="shared" si="7"/>
        <v>2</v>
      </c>
      <c r="P45" s="1">
        <f t="shared" si="7"/>
        <v>1</v>
      </c>
      <c r="Q45" s="1">
        <f t="shared" si="7"/>
        <v>0</v>
      </c>
      <c r="R45" s="1">
        <f t="shared" ref="R45:Z54" si="9">$A45-R$29</f>
        <v>-1</v>
      </c>
      <c r="S45" s="1">
        <f t="shared" si="8"/>
        <v>-2</v>
      </c>
      <c r="T45" s="1">
        <f t="shared" si="8"/>
        <v>-3</v>
      </c>
      <c r="U45" s="1">
        <f t="shared" si="8"/>
        <v>-4</v>
      </c>
      <c r="V45" s="1">
        <f t="shared" si="8"/>
        <v>-5</v>
      </c>
      <c r="W45" s="1">
        <f t="shared" si="8"/>
        <v>-6</v>
      </c>
      <c r="X45" s="1">
        <f t="shared" si="8"/>
        <v>-7</v>
      </c>
      <c r="Y45" s="1">
        <f t="shared" si="8"/>
        <v>-8</v>
      </c>
      <c r="Z45" s="1">
        <f t="shared" si="8"/>
        <v>-9</v>
      </c>
    </row>
    <row r="46" spans="1:26">
      <c r="A46" s="11">
        <v>17</v>
      </c>
      <c r="B46" s="1">
        <f t="shared" si="6"/>
        <v>16</v>
      </c>
      <c r="C46" s="1">
        <f t="shared" ref="C46:Q46" si="10">$A46-C$29</f>
        <v>15</v>
      </c>
      <c r="D46" s="1">
        <f t="shared" si="10"/>
        <v>14</v>
      </c>
      <c r="E46" s="1">
        <f t="shared" si="10"/>
        <v>13</v>
      </c>
      <c r="F46" s="1">
        <f t="shared" si="10"/>
        <v>12</v>
      </c>
      <c r="G46" s="1">
        <f t="shared" si="10"/>
        <v>11</v>
      </c>
      <c r="H46" s="1">
        <f t="shared" si="10"/>
        <v>10</v>
      </c>
      <c r="I46" s="1">
        <f t="shared" si="10"/>
        <v>9</v>
      </c>
      <c r="J46" s="1">
        <f t="shared" si="10"/>
        <v>8</v>
      </c>
      <c r="K46" s="1">
        <f t="shared" si="10"/>
        <v>7</v>
      </c>
      <c r="L46" s="1">
        <f t="shared" si="10"/>
        <v>6</v>
      </c>
      <c r="M46" s="1">
        <f t="shared" si="10"/>
        <v>5</v>
      </c>
      <c r="N46" s="1">
        <f t="shared" si="10"/>
        <v>4</v>
      </c>
      <c r="O46" s="1">
        <f t="shared" si="10"/>
        <v>3</v>
      </c>
      <c r="P46" s="1">
        <f t="shared" si="10"/>
        <v>2</v>
      </c>
      <c r="Q46" s="1">
        <f t="shared" si="10"/>
        <v>1</v>
      </c>
      <c r="R46" s="1">
        <f t="shared" si="9"/>
        <v>0</v>
      </c>
      <c r="S46" s="1">
        <f t="shared" si="9"/>
        <v>-1</v>
      </c>
      <c r="T46" s="1">
        <f t="shared" si="9"/>
        <v>-2</v>
      </c>
      <c r="U46" s="1">
        <f t="shared" si="9"/>
        <v>-3</v>
      </c>
      <c r="V46" s="1">
        <f t="shared" si="9"/>
        <v>-4</v>
      </c>
      <c r="W46" s="1">
        <f t="shared" si="9"/>
        <v>-5</v>
      </c>
      <c r="X46" s="1">
        <f t="shared" si="9"/>
        <v>-6</v>
      </c>
      <c r="Y46" s="1">
        <f t="shared" si="9"/>
        <v>-7</v>
      </c>
      <c r="Z46" s="1">
        <f t="shared" si="9"/>
        <v>-8</v>
      </c>
    </row>
    <row r="47" spans="1:26">
      <c r="A47" s="11">
        <v>18</v>
      </c>
      <c r="B47" s="1">
        <f t="shared" ref="B47:Q54" si="11">$A47-B$29</f>
        <v>17</v>
      </c>
      <c r="C47" s="1">
        <f t="shared" si="11"/>
        <v>16</v>
      </c>
      <c r="D47" s="1">
        <f t="shared" si="11"/>
        <v>15</v>
      </c>
      <c r="E47" s="1">
        <f t="shared" si="11"/>
        <v>14</v>
      </c>
      <c r="F47" s="1">
        <f t="shared" si="11"/>
        <v>13</v>
      </c>
      <c r="G47" s="1">
        <f t="shared" si="11"/>
        <v>12</v>
      </c>
      <c r="H47" s="1">
        <f t="shared" si="11"/>
        <v>11</v>
      </c>
      <c r="I47" s="1">
        <f t="shared" si="11"/>
        <v>10</v>
      </c>
      <c r="J47" s="1">
        <f t="shared" si="11"/>
        <v>9</v>
      </c>
      <c r="K47" s="1">
        <f t="shared" si="11"/>
        <v>8</v>
      </c>
      <c r="L47" s="1">
        <f t="shared" si="11"/>
        <v>7</v>
      </c>
      <c r="M47" s="1">
        <f t="shared" si="11"/>
        <v>6</v>
      </c>
      <c r="N47" s="1">
        <f t="shared" si="11"/>
        <v>5</v>
      </c>
      <c r="O47" s="1">
        <f t="shared" si="11"/>
        <v>4</v>
      </c>
      <c r="P47" s="1">
        <f t="shared" si="11"/>
        <v>3</v>
      </c>
      <c r="Q47" s="1">
        <f t="shared" si="11"/>
        <v>2</v>
      </c>
      <c r="R47" s="1">
        <f t="shared" si="9"/>
        <v>1</v>
      </c>
      <c r="S47" s="1">
        <f t="shared" si="9"/>
        <v>0</v>
      </c>
      <c r="T47" s="1">
        <f t="shared" si="9"/>
        <v>-1</v>
      </c>
      <c r="U47" s="1">
        <f t="shared" si="9"/>
        <v>-2</v>
      </c>
      <c r="V47" s="1">
        <f t="shared" si="9"/>
        <v>-3</v>
      </c>
      <c r="W47" s="1">
        <f t="shared" si="9"/>
        <v>-4</v>
      </c>
      <c r="X47" s="1">
        <f t="shared" si="9"/>
        <v>-5</v>
      </c>
      <c r="Y47" s="1">
        <f t="shared" si="9"/>
        <v>-6</v>
      </c>
      <c r="Z47" s="1">
        <f t="shared" si="9"/>
        <v>-7</v>
      </c>
    </row>
    <row r="48" spans="1:26">
      <c r="A48" s="11">
        <v>19</v>
      </c>
      <c r="B48" s="1">
        <f t="shared" si="11"/>
        <v>18</v>
      </c>
      <c r="C48" s="1">
        <f t="shared" si="11"/>
        <v>17</v>
      </c>
      <c r="D48" s="1">
        <f t="shared" si="11"/>
        <v>16</v>
      </c>
      <c r="E48" s="1">
        <f t="shared" si="11"/>
        <v>15</v>
      </c>
      <c r="F48" s="1">
        <f t="shared" si="11"/>
        <v>14</v>
      </c>
      <c r="G48" s="1">
        <f t="shared" si="11"/>
        <v>13</v>
      </c>
      <c r="H48" s="1">
        <f t="shared" si="11"/>
        <v>12</v>
      </c>
      <c r="I48" s="1">
        <f t="shared" si="11"/>
        <v>11</v>
      </c>
      <c r="J48" s="1">
        <f t="shared" si="11"/>
        <v>10</v>
      </c>
      <c r="K48" s="1">
        <f t="shared" si="11"/>
        <v>9</v>
      </c>
      <c r="L48" s="1">
        <f t="shared" si="11"/>
        <v>8</v>
      </c>
      <c r="M48" s="1">
        <f t="shared" si="11"/>
        <v>7</v>
      </c>
      <c r="N48" s="1">
        <f t="shared" si="11"/>
        <v>6</v>
      </c>
      <c r="O48" s="1">
        <f t="shared" si="11"/>
        <v>5</v>
      </c>
      <c r="P48" s="1">
        <f t="shared" si="11"/>
        <v>4</v>
      </c>
      <c r="Q48" s="1">
        <f t="shared" si="11"/>
        <v>3</v>
      </c>
      <c r="R48" s="1">
        <f t="shared" si="9"/>
        <v>2</v>
      </c>
      <c r="S48" s="1">
        <f t="shared" si="9"/>
        <v>1</v>
      </c>
      <c r="T48" s="1">
        <f t="shared" si="9"/>
        <v>0</v>
      </c>
      <c r="U48" s="1">
        <f t="shared" si="9"/>
        <v>-1</v>
      </c>
      <c r="V48" s="1">
        <f t="shared" si="9"/>
        <v>-2</v>
      </c>
      <c r="W48" s="1">
        <f t="shared" si="9"/>
        <v>-3</v>
      </c>
      <c r="X48" s="1">
        <f t="shared" si="9"/>
        <v>-4</v>
      </c>
      <c r="Y48" s="1">
        <f t="shared" si="9"/>
        <v>-5</v>
      </c>
      <c r="Z48" s="1">
        <f t="shared" si="9"/>
        <v>-6</v>
      </c>
    </row>
    <row r="49" spans="1:26">
      <c r="A49" s="11">
        <v>20</v>
      </c>
      <c r="B49" s="1">
        <f t="shared" si="11"/>
        <v>19</v>
      </c>
      <c r="C49" s="1">
        <f t="shared" si="11"/>
        <v>18</v>
      </c>
      <c r="D49" s="1">
        <f t="shared" si="11"/>
        <v>17</v>
      </c>
      <c r="E49" s="1">
        <f t="shared" si="11"/>
        <v>16</v>
      </c>
      <c r="F49" s="1">
        <f t="shared" si="11"/>
        <v>15</v>
      </c>
      <c r="G49" s="1">
        <f t="shared" si="11"/>
        <v>14</v>
      </c>
      <c r="H49" s="1">
        <f t="shared" si="11"/>
        <v>13</v>
      </c>
      <c r="I49" s="1">
        <f t="shared" si="11"/>
        <v>12</v>
      </c>
      <c r="J49" s="1">
        <f t="shared" si="11"/>
        <v>11</v>
      </c>
      <c r="K49" s="1">
        <f t="shared" si="11"/>
        <v>10</v>
      </c>
      <c r="L49" s="1">
        <f t="shared" si="11"/>
        <v>9</v>
      </c>
      <c r="M49" s="1">
        <f t="shared" si="11"/>
        <v>8</v>
      </c>
      <c r="N49" s="1">
        <f t="shared" si="11"/>
        <v>7</v>
      </c>
      <c r="O49" s="1">
        <f t="shared" si="11"/>
        <v>6</v>
      </c>
      <c r="P49" s="1">
        <f t="shared" si="11"/>
        <v>5</v>
      </c>
      <c r="Q49" s="1">
        <f t="shared" si="11"/>
        <v>4</v>
      </c>
      <c r="R49" s="1">
        <f t="shared" si="9"/>
        <v>3</v>
      </c>
      <c r="S49" s="1">
        <f t="shared" si="9"/>
        <v>2</v>
      </c>
      <c r="T49" s="1">
        <f t="shared" si="9"/>
        <v>1</v>
      </c>
      <c r="U49" s="1">
        <f t="shared" si="9"/>
        <v>0</v>
      </c>
      <c r="V49" s="1">
        <f t="shared" si="9"/>
        <v>-1</v>
      </c>
      <c r="W49" s="1">
        <f t="shared" si="9"/>
        <v>-2</v>
      </c>
      <c r="X49" s="1">
        <f t="shared" si="9"/>
        <v>-3</v>
      </c>
      <c r="Y49" s="1">
        <f t="shared" si="9"/>
        <v>-4</v>
      </c>
      <c r="Z49" s="1">
        <f t="shared" si="9"/>
        <v>-5</v>
      </c>
    </row>
    <row r="50" spans="1:26">
      <c r="A50" s="11">
        <v>21</v>
      </c>
      <c r="B50" s="1">
        <f t="shared" si="11"/>
        <v>20</v>
      </c>
      <c r="C50" s="1">
        <f t="shared" si="11"/>
        <v>19</v>
      </c>
      <c r="D50" s="1">
        <f t="shared" si="11"/>
        <v>18</v>
      </c>
      <c r="E50" s="1">
        <f t="shared" si="11"/>
        <v>17</v>
      </c>
      <c r="F50" s="1">
        <f t="shared" si="11"/>
        <v>16</v>
      </c>
      <c r="G50" s="1">
        <f t="shared" si="11"/>
        <v>15</v>
      </c>
      <c r="H50" s="1">
        <f t="shared" si="11"/>
        <v>14</v>
      </c>
      <c r="I50" s="1">
        <f t="shared" si="11"/>
        <v>13</v>
      </c>
      <c r="J50" s="1">
        <f t="shared" si="11"/>
        <v>12</v>
      </c>
      <c r="K50" s="1">
        <f t="shared" si="11"/>
        <v>11</v>
      </c>
      <c r="L50" s="1">
        <f t="shared" si="11"/>
        <v>10</v>
      </c>
      <c r="M50" s="1">
        <f t="shared" si="11"/>
        <v>9</v>
      </c>
      <c r="N50" s="1">
        <f t="shared" si="11"/>
        <v>8</v>
      </c>
      <c r="O50" s="1">
        <f t="shared" si="11"/>
        <v>7</v>
      </c>
      <c r="P50" s="1">
        <f t="shared" si="11"/>
        <v>6</v>
      </c>
      <c r="Q50" s="1">
        <f t="shared" si="11"/>
        <v>5</v>
      </c>
      <c r="R50" s="1">
        <f t="shared" si="9"/>
        <v>4</v>
      </c>
      <c r="S50" s="1">
        <f t="shared" si="9"/>
        <v>3</v>
      </c>
      <c r="T50" s="1">
        <f t="shared" si="9"/>
        <v>2</v>
      </c>
      <c r="U50" s="1">
        <f t="shared" si="9"/>
        <v>1</v>
      </c>
      <c r="V50" s="1">
        <f t="shared" si="9"/>
        <v>0</v>
      </c>
      <c r="W50" s="1">
        <f t="shared" si="9"/>
        <v>-1</v>
      </c>
      <c r="X50" s="1">
        <f t="shared" si="9"/>
        <v>-2</v>
      </c>
      <c r="Y50" s="1">
        <f t="shared" si="9"/>
        <v>-3</v>
      </c>
      <c r="Z50" s="1">
        <f t="shared" si="9"/>
        <v>-4</v>
      </c>
    </row>
    <row r="51" spans="1:26">
      <c r="A51" s="11">
        <v>22</v>
      </c>
      <c r="B51" s="1">
        <f t="shared" si="11"/>
        <v>21</v>
      </c>
      <c r="C51" s="1">
        <f t="shared" si="11"/>
        <v>20</v>
      </c>
      <c r="D51" s="1">
        <f t="shared" si="11"/>
        <v>19</v>
      </c>
      <c r="E51" s="1">
        <f t="shared" si="11"/>
        <v>18</v>
      </c>
      <c r="F51" s="1">
        <f t="shared" si="11"/>
        <v>17</v>
      </c>
      <c r="G51" s="1">
        <f t="shared" si="11"/>
        <v>16</v>
      </c>
      <c r="H51" s="1">
        <f t="shared" si="11"/>
        <v>15</v>
      </c>
      <c r="I51" s="1">
        <f t="shared" si="11"/>
        <v>14</v>
      </c>
      <c r="J51" s="1">
        <f t="shared" si="11"/>
        <v>13</v>
      </c>
      <c r="K51" s="1">
        <f t="shared" si="11"/>
        <v>12</v>
      </c>
      <c r="L51" s="1">
        <f t="shared" si="11"/>
        <v>11</v>
      </c>
      <c r="M51" s="1">
        <f t="shared" si="11"/>
        <v>10</v>
      </c>
      <c r="N51" s="1">
        <f t="shared" si="11"/>
        <v>9</v>
      </c>
      <c r="O51" s="1">
        <f t="shared" si="11"/>
        <v>8</v>
      </c>
      <c r="P51" s="1">
        <f t="shared" si="11"/>
        <v>7</v>
      </c>
      <c r="Q51" s="1">
        <f t="shared" si="11"/>
        <v>6</v>
      </c>
      <c r="R51" s="1">
        <f t="shared" si="9"/>
        <v>5</v>
      </c>
      <c r="S51" s="1">
        <f t="shared" si="9"/>
        <v>4</v>
      </c>
      <c r="T51" s="1">
        <f t="shared" si="9"/>
        <v>3</v>
      </c>
      <c r="U51" s="1">
        <f t="shared" si="9"/>
        <v>2</v>
      </c>
      <c r="V51" s="1">
        <f t="shared" si="9"/>
        <v>1</v>
      </c>
      <c r="W51" s="1">
        <f t="shared" si="9"/>
        <v>0</v>
      </c>
      <c r="X51" s="1">
        <f t="shared" si="9"/>
        <v>-1</v>
      </c>
      <c r="Y51" s="1">
        <f t="shared" si="9"/>
        <v>-2</v>
      </c>
      <c r="Z51" s="1">
        <f t="shared" si="9"/>
        <v>-3</v>
      </c>
    </row>
    <row r="52" spans="1:26">
      <c r="A52" s="11">
        <v>23</v>
      </c>
      <c r="B52" s="1">
        <f t="shared" si="11"/>
        <v>22</v>
      </c>
      <c r="C52" s="1">
        <f t="shared" si="11"/>
        <v>21</v>
      </c>
      <c r="D52" s="1">
        <f t="shared" si="11"/>
        <v>20</v>
      </c>
      <c r="E52" s="1">
        <f t="shared" si="11"/>
        <v>19</v>
      </c>
      <c r="F52" s="1">
        <f t="shared" si="11"/>
        <v>18</v>
      </c>
      <c r="G52" s="1">
        <f t="shared" si="11"/>
        <v>17</v>
      </c>
      <c r="H52" s="1">
        <f t="shared" si="11"/>
        <v>16</v>
      </c>
      <c r="I52" s="1">
        <f t="shared" si="11"/>
        <v>15</v>
      </c>
      <c r="J52" s="1">
        <f t="shared" si="11"/>
        <v>14</v>
      </c>
      <c r="K52" s="1">
        <f t="shared" si="11"/>
        <v>13</v>
      </c>
      <c r="L52" s="1">
        <f t="shared" si="11"/>
        <v>12</v>
      </c>
      <c r="M52" s="1">
        <f t="shared" si="11"/>
        <v>11</v>
      </c>
      <c r="N52" s="1">
        <f t="shared" si="11"/>
        <v>10</v>
      </c>
      <c r="O52" s="1">
        <f t="shared" si="11"/>
        <v>9</v>
      </c>
      <c r="P52" s="1">
        <f t="shared" si="11"/>
        <v>8</v>
      </c>
      <c r="Q52" s="1">
        <f t="shared" si="11"/>
        <v>7</v>
      </c>
      <c r="R52" s="1">
        <f t="shared" si="9"/>
        <v>6</v>
      </c>
      <c r="S52" s="1">
        <f t="shared" si="9"/>
        <v>5</v>
      </c>
      <c r="T52" s="1">
        <f t="shared" si="9"/>
        <v>4</v>
      </c>
      <c r="U52" s="1">
        <f t="shared" si="9"/>
        <v>3</v>
      </c>
      <c r="V52" s="1">
        <f t="shared" si="9"/>
        <v>2</v>
      </c>
      <c r="W52" s="1">
        <f t="shared" si="9"/>
        <v>1</v>
      </c>
      <c r="X52" s="1">
        <f t="shared" si="9"/>
        <v>0</v>
      </c>
      <c r="Y52" s="1">
        <f t="shared" si="9"/>
        <v>-1</v>
      </c>
      <c r="Z52" s="1">
        <f t="shared" si="9"/>
        <v>-2</v>
      </c>
    </row>
    <row r="53" spans="1:26">
      <c r="A53" s="11">
        <v>24</v>
      </c>
      <c r="B53" s="1">
        <f t="shared" si="11"/>
        <v>23</v>
      </c>
      <c r="C53" s="1">
        <f t="shared" si="11"/>
        <v>22</v>
      </c>
      <c r="D53" s="1">
        <f t="shared" si="11"/>
        <v>21</v>
      </c>
      <c r="E53" s="1">
        <f t="shared" si="11"/>
        <v>20</v>
      </c>
      <c r="F53" s="1">
        <f t="shared" si="11"/>
        <v>19</v>
      </c>
      <c r="G53" s="1">
        <f t="shared" si="11"/>
        <v>18</v>
      </c>
      <c r="H53" s="1">
        <f t="shared" si="11"/>
        <v>17</v>
      </c>
      <c r="I53" s="1">
        <f t="shared" si="11"/>
        <v>16</v>
      </c>
      <c r="J53" s="1">
        <f t="shared" si="11"/>
        <v>15</v>
      </c>
      <c r="K53" s="1">
        <f t="shared" si="11"/>
        <v>14</v>
      </c>
      <c r="L53" s="1">
        <f t="shared" si="11"/>
        <v>13</v>
      </c>
      <c r="M53" s="1">
        <f t="shared" si="11"/>
        <v>12</v>
      </c>
      <c r="N53" s="1">
        <f t="shared" si="11"/>
        <v>11</v>
      </c>
      <c r="O53" s="1">
        <f t="shared" si="11"/>
        <v>10</v>
      </c>
      <c r="P53" s="1">
        <f t="shared" si="11"/>
        <v>9</v>
      </c>
      <c r="Q53" s="1">
        <f t="shared" si="11"/>
        <v>8</v>
      </c>
      <c r="R53" s="1">
        <f t="shared" si="9"/>
        <v>7</v>
      </c>
      <c r="S53" s="1">
        <f t="shared" si="9"/>
        <v>6</v>
      </c>
      <c r="T53" s="1">
        <f t="shared" si="9"/>
        <v>5</v>
      </c>
      <c r="U53" s="1">
        <f t="shared" si="9"/>
        <v>4</v>
      </c>
      <c r="V53" s="1">
        <f t="shared" si="9"/>
        <v>3</v>
      </c>
      <c r="W53" s="1">
        <f t="shared" si="9"/>
        <v>2</v>
      </c>
      <c r="X53" s="1">
        <f t="shared" si="9"/>
        <v>1</v>
      </c>
      <c r="Y53" s="1">
        <f t="shared" si="9"/>
        <v>0</v>
      </c>
      <c r="Z53" s="1">
        <f t="shared" si="9"/>
        <v>-1</v>
      </c>
    </row>
    <row r="54" spans="1:26">
      <c r="A54" s="11">
        <v>25</v>
      </c>
      <c r="B54" s="1">
        <f t="shared" si="11"/>
        <v>24</v>
      </c>
      <c r="C54" s="1">
        <f t="shared" si="11"/>
        <v>23</v>
      </c>
      <c r="D54" s="1">
        <f t="shared" si="11"/>
        <v>22</v>
      </c>
      <c r="E54" s="1">
        <f t="shared" si="11"/>
        <v>21</v>
      </c>
      <c r="F54" s="1">
        <f t="shared" si="11"/>
        <v>20</v>
      </c>
      <c r="G54" s="1">
        <f t="shared" si="11"/>
        <v>19</v>
      </c>
      <c r="H54" s="1">
        <f t="shared" si="11"/>
        <v>18</v>
      </c>
      <c r="I54" s="1">
        <f t="shared" si="11"/>
        <v>17</v>
      </c>
      <c r="J54" s="1">
        <f t="shared" si="11"/>
        <v>16</v>
      </c>
      <c r="K54" s="1">
        <f t="shared" si="11"/>
        <v>15</v>
      </c>
      <c r="L54" s="1">
        <f t="shared" si="11"/>
        <v>14</v>
      </c>
      <c r="M54" s="1">
        <f t="shared" si="11"/>
        <v>13</v>
      </c>
      <c r="N54" s="1">
        <f t="shared" si="11"/>
        <v>12</v>
      </c>
      <c r="O54" s="1">
        <f t="shared" si="11"/>
        <v>11</v>
      </c>
      <c r="P54" s="1">
        <f t="shared" si="11"/>
        <v>10</v>
      </c>
      <c r="Q54" s="1">
        <f t="shared" si="11"/>
        <v>9</v>
      </c>
      <c r="R54" s="1">
        <f t="shared" si="9"/>
        <v>8</v>
      </c>
      <c r="S54" s="1">
        <f t="shared" si="9"/>
        <v>7</v>
      </c>
      <c r="T54" s="1">
        <f t="shared" si="9"/>
        <v>6</v>
      </c>
      <c r="U54" s="1">
        <f t="shared" si="9"/>
        <v>5</v>
      </c>
      <c r="V54" s="1">
        <f t="shared" si="9"/>
        <v>4</v>
      </c>
      <c r="W54" s="1">
        <f t="shared" si="9"/>
        <v>3</v>
      </c>
      <c r="X54" s="1">
        <f t="shared" si="9"/>
        <v>2</v>
      </c>
      <c r="Y54" s="1">
        <f t="shared" si="9"/>
        <v>1</v>
      </c>
      <c r="Z54" s="1">
        <f t="shared" si="9"/>
        <v>0</v>
      </c>
    </row>
    <row r="56" spans="1:26" ht="18.75">
      <c r="A56" s="10" t="s">
        <v>16</v>
      </c>
      <c r="B56" s="11">
        <v>1</v>
      </c>
      <c r="C56" s="11">
        <v>2</v>
      </c>
      <c r="D56" s="11">
        <v>3</v>
      </c>
      <c r="E56" s="11">
        <v>4</v>
      </c>
      <c r="F56" s="11">
        <v>5</v>
      </c>
      <c r="G56" s="11">
        <v>6</v>
      </c>
      <c r="H56" s="11">
        <v>7</v>
      </c>
      <c r="I56" s="11">
        <v>8</v>
      </c>
      <c r="J56" s="11">
        <v>9</v>
      </c>
      <c r="K56" s="11">
        <v>10</v>
      </c>
      <c r="L56" s="11">
        <v>11</v>
      </c>
      <c r="M56" s="11">
        <v>12</v>
      </c>
      <c r="N56" s="11">
        <v>13</v>
      </c>
      <c r="O56" s="11">
        <v>14</v>
      </c>
      <c r="P56" s="11">
        <v>15</v>
      </c>
      <c r="Q56" s="11">
        <v>16</v>
      </c>
      <c r="R56" s="11">
        <v>17</v>
      </c>
      <c r="S56" s="11">
        <v>18</v>
      </c>
      <c r="T56" s="11">
        <v>19</v>
      </c>
      <c r="U56" s="11">
        <v>20</v>
      </c>
      <c r="V56" s="11">
        <v>21</v>
      </c>
      <c r="W56" s="11">
        <v>22</v>
      </c>
      <c r="X56" s="11">
        <v>23</v>
      </c>
      <c r="Y56" s="11">
        <v>24</v>
      </c>
      <c r="Z56" s="11">
        <v>25</v>
      </c>
    </row>
    <row r="57" spans="1:26">
      <c r="A57" s="11">
        <v>1</v>
      </c>
      <c r="B57" s="1">
        <f t="shared" ref="B57:Z57" si="12">$A57*B$56</f>
        <v>1</v>
      </c>
      <c r="C57" s="1">
        <f t="shared" si="12"/>
        <v>2</v>
      </c>
      <c r="D57" s="1">
        <f t="shared" si="12"/>
        <v>3</v>
      </c>
      <c r="E57" s="1">
        <f t="shared" si="12"/>
        <v>4</v>
      </c>
      <c r="F57" s="1">
        <f t="shared" si="12"/>
        <v>5</v>
      </c>
      <c r="G57" s="1">
        <f t="shared" si="12"/>
        <v>6</v>
      </c>
      <c r="H57" s="1">
        <f t="shared" si="12"/>
        <v>7</v>
      </c>
      <c r="I57" s="1">
        <f t="shared" si="12"/>
        <v>8</v>
      </c>
      <c r="J57" s="1">
        <f t="shared" si="12"/>
        <v>9</v>
      </c>
      <c r="K57" s="1">
        <f t="shared" si="12"/>
        <v>10</v>
      </c>
      <c r="L57" s="1">
        <f t="shared" si="12"/>
        <v>11</v>
      </c>
      <c r="M57" s="1">
        <f t="shared" si="12"/>
        <v>12</v>
      </c>
      <c r="N57" s="1">
        <f t="shared" si="12"/>
        <v>13</v>
      </c>
      <c r="O57" s="1">
        <f t="shared" si="12"/>
        <v>14</v>
      </c>
      <c r="P57" s="1">
        <f t="shared" si="12"/>
        <v>15</v>
      </c>
      <c r="Q57" s="1">
        <f t="shared" si="12"/>
        <v>16</v>
      </c>
      <c r="R57" s="1">
        <f t="shared" si="12"/>
        <v>17</v>
      </c>
      <c r="S57" s="1">
        <f t="shared" si="12"/>
        <v>18</v>
      </c>
      <c r="T57" s="1">
        <f t="shared" si="12"/>
        <v>19</v>
      </c>
      <c r="U57" s="1">
        <f t="shared" si="12"/>
        <v>20</v>
      </c>
      <c r="V57" s="1">
        <f t="shared" si="12"/>
        <v>21</v>
      </c>
      <c r="W57" s="1">
        <f t="shared" si="12"/>
        <v>22</v>
      </c>
      <c r="X57" s="1">
        <f t="shared" si="12"/>
        <v>23</v>
      </c>
      <c r="Y57" s="1">
        <f t="shared" si="12"/>
        <v>24</v>
      </c>
      <c r="Z57" s="1">
        <f t="shared" si="12"/>
        <v>25</v>
      </c>
    </row>
    <row r="58" spans="1:26">
      <c r="A58" s="11">
        <v>2</v>
      </c>
      <c r="B58" s="1">
        <f t="shared" ref="B58:L81" si="13">$A58*B$56</f>
        <v>2</v>
      </c>
      <c r="C58" s="1">
        <f t="shared" si="13"/>
        <v>4</v>
      </c>
      <c r="D58" s="1">
        <f t="shared" si="13"/>
        <v>6</v>
      </c>
      <c r="E58" s="1">
        <f t="shared" si="13"/>
        <v>8</v>
      </c>
      <c r="F58" s="1">
        <f t="shared" si="13"/>
        <v>10</v>
      </c>
      <c r="G58" s="1">
        <f t="shared" si="13"/>
        <v>12</v>
      </c>
      <c r="H58" s="1">
        <f t="shared" si="13"/>
        <v>14</v>
      </c>
      <c r="I58" s="1">
        <f t="shared" si="13"/>
        <v>16</v>
      </c>
      <c r="J58" s="1">
        <f t="shared" si="13"/>
        <v>18</v>
      </c>
      <c r="K58" s="1">
        <f t="shared" si="13"/>
        <v>20</v>
      </c>
      <c r="L58" s="1">
        <f t="shared" si="13"/>
        <v>22</v>
      </c>
      <c r="M58" s="1">
        <f t="shared" ref="M58:W81" si="14">$A58*M$56</f>
        <v>24</v>
      </c>
      <c r="N58" s="1">
        <f t="shared" si="14"/>
        <v>26</v>
      </c>
      <c r="O58" s="1">
        <f t="shared" si="14"/>
        <v>28</v>
      </c>
      <c r="P58" s="1">
        <f t="shared" si="14"/>
        <v>30</v>
      </c>
      <c r="Q58" s="1">
        <f t="shared" si="14"/>
        <v>32</v>
      </c>
      <c r="R58" s="1">
        <f t="shared" si="14"/>
        <v>34</v>
      </c>
      <c r="S58" s="1">
        <f t="shared" si="14"/>
        <v>36</v>
      </c>
      <c r="T58" s="1">
        <f t="shared" si="14"/>
        <v>38</v>
      </c>
      <c r="U58" s="1">
        <f t="shared" si="14"/>
        <v>40</v>
      </c>
      <c r="V58" s="1">
        <f t="shared" si="14"/>
        <v>42</v>
      </c>
      <c r="W58" s="1">
        <f t="shared" si="14"/>
        <v>44</v>
      </c>
      <c r="X58" s="1">
        <f t="shared" ref="X58:Z81" si="15">$A58*X$56</f>
        <v>46</v>
      </c>
      <c r="Y58" s="1">
        <f t="shared" si="15"/>
        <v>48</v>
      </c>
      <c r="Z58" s="1">
        <f t="shared" si="15"/>
        <v>50</v>
      </c>
    </row>
    <row r="59" spans="1:26">
      <c r="A59" s="11">
        <v>3</v>
      </c>
      <c r="B59" s="1">
        <f t="shared" si="13"/>
        <v>3</v>
      </c>
      <c r="C59" s="1">
        <f t="shared" si="13"/>
        <v>6</v>
      </c>
      <c r="D59" s="1">
        <f t="shared" si="13"/>
        <v>9</v>
      </c>
      <c r="E59" s="1">
        <f t="shared" si="13"/>
        <v>12</v>
      </c>
      <c r="F59" s="1">
        <f t="shared" si="13"/>
        <v>15</v>
      </c>
      <c r="G59" s="1">
        <f t="shared" si="13"/>
        <v>18</v>
      </c>
      <c r="H59" s="1">
        <f t="shared" si="13"/>
        <v>21</v>
      </c>
      <c r="I59" s="1">
        <f t="shared" si="13"/>
        <v>24</v>
      </c>
      <c r="J59" s="1">
        <f t="shared" si="13"/>
        <v>27</v>
      </c>
      <c r="K59" s="1">
        <f t="shared" si="13"/>
        <v>30</v>
      </c>
      <c r="L59" s="1">
        <f t="shared" si="13"/>
        <v>33</v>
      </c>
      <c r="M59" s="1">
        <f t="shared" si="14"/>
        <v>36</v>
      </c>
      <c r="N59" s="1">
        <f t="shared" si="14"/>
        <v>39</v>
      </c>
      <c r="O59" s="1">
        <f t="shared" si="14"/>
        <v>42</v>
      </c>
      <c r="P59" s="1">
        <f t="shared" si="14"/>
        <v>45</v>
      </c>
      <c r="Q59" s="1">
        <f t="shared" si="14"/>
        <v>48</v>
      </c>
      <c r="R59" s="1">
        <f t="shared" si="14"/>
        <v>51</v>
      </c>
      <c r="S59" s="1">
        <f t="shared" si="14"/>
        <v>54</v>
      </c>
      <c r="T59" s="1">
        <f t="shared" si="14"/>
        <v>57</v>
      </c>
      <c r="U59" s="1">
        <f t="shared" si="14"/>
        <v>60</v>
      </c>
      <c r="V59" s="1">
        <f t="shared" si="14"/>
        <v>63</v>
      </c>
      <c r="W59" s="1">
        <f t="shared" si="14"/>
        <v>66</v>
      </c>
      <c r="X59" s="1">
        <f t="shared" si="15"/>
        <v>69</v>
      </c>
      <c r="Y59" s="1">
        <f t="shared" si="15"/>
        <v>72</v>
      </c>
      <c r="Z59" s="1">
        <f t="shared" si="15"/>
        <v>75</v>
      </c>
    </row>
    <row r="60" spans="1:26">
      <c r="A60" s="11">
        <v>4</v>
      </c>
      <c r="B60" s="1">
        <f t="shared" si="13"/>
        <v>4</v>
      </c>
      <c r="C60" s="1">
        <f t="shared" si="13"/>
        <v>8</v>
      </c>
      <c r="D60" s="1">
        <f t="shared" si="13"/>
        <v>12</v>
      </c>
      <c r="E60" s="1">
        <f t="shared" si="13"/>
        <v>16</v>
      </c>
      <c r="F60" s="1">
        <f t="shared" si="13"/>
        <v>20</v>
      </c>
      <c r="G60" s="1">
        <f t="shared" si="13"/>
        <v>24</v>
      </c>
      <c r="H60" s="1">
        <f t="shared" si="13"/>
        <v>28</v>
      </c>
      <c r="I60" s="1">
        <f t="shared" si="13"/>
        <v>32</v>
      </c>
      <c r="J60" s="1">
        <f t="shared" si="13"/>
        <v>36</v>
      </c>
      <c r="K60" s="1">
        <f t="shared" si="13"/>
        <v>40</v>
      </c>
      <c r="L60" s="1">
        <f t="shared" si="13"/>
        <v>44</v>
      </c>
      <c r="M60" s="1">
        <f t="shared" si="14"/>
        <v>48</v>
      </c>
      <c r="N60" s="1">
        <f t="shared" si="14"/>
        <v>52</v>
      </c>
      <c r="O60" s="1">
        <f t="shared" si="14"/>
        <v>56</v>
      </c>
      <c r="P60" s="1">
        <f t="shared" si="14"/>
        <v>60</v>
      </c>
      <c r="Q60" s="1">
        <f t="shared" si="14"/>
        <v>64</v>
      </c>
      <c r="R60" s="1">
        <f t="shared" si="14"/>
        <v>68</v>
      </c>
      <c r="S60" s="1">
        <f t="shared" si="14"/>
        <v>72</v>
      </c>
      <c r="T60" s="1">
        <f t="shared" si="14"/>
        <v>76</v>
      </c>
      <c r="U60" s="1">
        <f t="shared" si="14"/>
        <v>80</v>
      </c>
      <c r="V60" s="1">
        <f t="shared" si="14"/>
        <v>84</v>
      </c>
      <c r="W60" s="1">
        <f t="shared" si="14"/>
        <v>88</v>
      </c>
      <c r="X60" s="1">
        <f t="shared" si="15"/>
        <v>92</v>
      </c>
      <c r="Y60" s="1">
        <f t="shared" si="15"/>
        <v>96</v>
      </c>
      <c r="Z60" s="1">
        <f t="shared" si="15"/>
        <v>100</v>
      </c>
    </row>
    <row r="61" spans="1:26">
      <c r="A61" s="11">
        <v>5</v>
      </c>
      <c r="B61" s="1">
        <f t="shared" si="13"/>
        <v>5</v>
      </c>
      <c r="C61" s="1">
        <f t="shared" si="13"/>
        <v>10</v>
      </c>
      <c r="D61" s="1">
        <f t="shared" si="13"/>
        <v>15</v>
      </c>
      <c r="E61" s="1">
        <f t="shared" si="13"/>
        <v>20</v>
      </c>
      <c r="F61" s="1">
        <f t="shared" si="13"/>
        <v>25</v>
      </c>
      <c r="G61" s="1">
        <f t="shared" si="13"/>
        <v>30</v>
      </c>
      <c r="H61" s="1">
        <f t="shared" si="13"/>
        <v>35</v>
      </c>
      <c r="I61" s="1">
        <f t="shared" si="13"/>
        <v>40</v>
      </c>
      <c r="J61" s="1">
        <f t="shared" si="13"/>
        <v>45</v>
      </c>
      <c r="K61" s="1">
        <f t="shared" si="13"/>
        <v>50</v>
      </c>
      <c r="L61" s="1">
        <f t="shared" si="13"/>
        <v>55</v>
      </c>
      <c r="M61" s="1">
        <f t="shared" si="14"/>
        <v>60</v>
      </c>
      <c r="N61" s="1">
        <f t="shared" si="14"/>
        <v>65</v>
      </c>
      <c r="O61" s="1">
        <f t="shared" si="14"/>
        <v>70</v>
      </c>
      <c r="P61" s="1">
        <f t="shared" si="14"/>
        <v>75</v>
      </c>
      <c r="Q61" s="1">
        <f t="shared" si="14"/>
        <v>80</v>
      </c>
      <c r="R61" s="1">
        <f t="shared" si="14"/>
        <v>85</v>
      </c>
      <c r="S61" s="1">
        <f t="shared" si="14"/>
        <v>90</v>
      </c>
      <c r="T61" s="1">
        <f t="shared" si="14"/>
        <v>95</v>
      </c>
      <c r="U61" s="1">
        <f t="shared" si="14"/>
        <v>100</v>
      </c>
      <c r="V61" s="1">
        <f t="shared" si="14"/>
        <v>105</v>
      </c>
      <c r="W61" s="1">
        <f t="shared" si="14"/>
        <v>110</v>
      </c>
      <c r="X61" s="1">
        <f t="shared" si="15"/>
        <v>115</v>
      </c>
      <c r="Y61" s="1">
        <f t="shared" si="15"/>
        <v>120</v>
      </c>
      <c r="Z61" s="1">
        <f t="shared" si="15"/>
        <v>125</v>
      </c>
    </row>
    <row r="62" spans="1:26">
      <c r="A62" s="11">
        <v>6</v>
      </c>
      <c r="B62" s="1">
        <f t="shared" si="13"/>
        <v>6</v>
      </c>
      <c r="C62" s="1">
        <f t="shared" si="13"/>
        <v>12</v>
      </c>
      <c r="D62" s="1">
        <f t="shared" si="13"/>
        <v>18</v>
      </c>
      <c r="E62" s="1">
        <f t="shared" si="13"/>
        <v>24</v>
      </c>
      <c r="F62" s="1">
        <f t="shared" si="13"/>
        <v>30</v>
      </c>
      <c r="G62" s="1">
        <f t="shared" si="13"/>
        <v>36</v>
      </c>
      <c r="H62" s="1">
        <f t="shared" si="13"/>
        <v>42</v>
      </c>
      <c r="I62" s="1">
        <f t="shared" si="13"/>
        <v>48</v>
      </c>
      <c r="J62" s="1">
        <f t="shared" si="13"/>
        <v>54</v>
      </c>
      <c r="K62" s="1">
        <f t="shared" si="13"/>
        <v>60</v>
      </c>
      <c r="L62" s="1">
        <f t="shared" si="13"/>
        <v>66</v>
      </c>
      <c r="M62" s="1">
        <f t="shared" si="14"/>
        <v>72</v>
      </c>
      <c r="N62" s="1">
        <f t="shared" si="14"/>
        <v>78</v>
      </c>
      <c r="O62" s="1">
        <f t="shared" si="14"/>
        <v>84</v>
      </c>
      <c r="P62" s="1">
        <f t="shared" si="14"/>
        <v>90</v>
      </c>
      <c r="Q62" s="1">
        <f t="shared" si="14"/>
        <v>96</v>
      </c>
      <c r="R62" s="1">
        <f t="shared" si="14"/>
        <v>102</v>
      </c>
      <c r="S62" s="1">
        <f t="shared" si="14"/>
        <v>108</v>
      </c>
      <c r="T62" s="1">
        <f t="shared" si="14"/>
        <v>114</v>
      </c>
      <c r="U62" s="1">
        <f t="shared" si="14"/>
        <v>120</v>
      </c>
      <c r="V62" s="1">
        <f t="shared" si="14"/>
        <v>126</v>
      </c>
      <c r="W62" s="1">
        <f t="shared" si="14"/>
        <v>132</v>
      </c>
      <c r="X62" s="1">
        <f t="shared" si="15"/>
        <v>138</v>
      </c>
      <c r="Y62" s="1">
        <f t="shared" si="15"/>
        <v>144</v>
      </c>
      <c r="Z62" s="1">
        <f t="shared" si="15"/>
        <v>150</v>
      </c>
    </row>
    <row r="63" spans="1:26">
      <c r="A63" s="11">
        <v>7</v>
      </c>
      <c r="B63" s="1">
        <f t="shared" si="13"/>
        <v>7</v>
      </c>
      <c r="C63" s="1">
        <f t="shared" si="13"/>
        <v>14</v>
      </c>
      <c r="D63" s="1">
        <f t="shared" si="13"/>
        <v>21</v>
      </c>
      <c r="E63" s="1">
        <f t="shared" si="13"/>
        <v>28</v>
      </c>
      <c r="F63" s="1">
        <f t="shared" si="13"/>
        <v>35</v>
      </c>
      <c r="G63" s="1">
        <f t="shared" si="13"/>
        <v>42</v>
      </c>
      <c r="H63" s="1">
        <f t="shared" si="13"/>
        <v>49</v>
      </c>
      <c r="I63" s="1">
        <f t="shared" si="13"/>
        <v>56</v>
      </c>
      <c r="J63" s="1">
        <f t="shared" si="13"/>
        <v>63</v>
      </c>
      <c r="K63" s="1">
        <f t="shared" si="13"/>
        <v>70</v>
      </c>
      <c r="L63" s="1">
        <f t="shared" si="13"/>
        <v>77</v>
      </c>
      <c r="M63" s="1">
        <f t="shared" si="14"/>
        <v>84</v>
      </c>
      <c r="N63" s="1">
        <f t="shared" si="14"/>
        <v>91</v>
      </c>
      <c r="O63" s="1">
        <f t="shared" si="14"/>
        <v>98</v>
      </c>
      <c r="P63" s="1">
        <f t="shared" si="14"/>
        <v>105</v>
      </c>
      <c r="Q63" s="1">
        <f t="shared" si="14"/>
        <v>112</v>
      </c>
      <c r="R63" s="1">
        <f t="shared" si="14"/>
        <v>119</v>
      </c>
      <c r="S63" s="1">
        <f t="shared" si="14"/>
        <v>126</v>
      </c>
      <c r="T63" s="1">
        <f t="shared" si="14"/>
        <v>133</v>
      </c>
      <c r="U63" s="1">
        <f t="shared" si="14"/>
        <v>140</v>
      </c>
      <c r="V63" s="1">
        <f t="shared" si="14"/>
        <v>147</v>
      </c>
      <c r="W63" s="1">
        <f t="shared" si="14"/>
        <v>154</v>
      </c>
      <c r="X63" s="1">
        <f t="shared" si="15"/>
        <v>161</v>
      </c>
      <c r="Y63" s="1">
        <f t="shared" si="15"/>
        <v>168</v>
      </c>
      <c r="Z63" s="1">
        <f t="shared" si="15"/>
        <v>175</v>
      </c>
    </row>
    <row r="64" spans="1:26">
      <c r="A64" s="11">
        <v>8</v>
      </c>
      <c r="B64" s="1">
        <f t="shared" si="13"/>
        <v>8</v>
      </c>
      <c r="C64" s="1">
        <f t="shared" si="13"/>
        <v>16</v>
      </c>
      <c r="D64" s="1">
        <f t="shared" si="13"/>
        <v>24</v>
      </c>
      <c r="E64" s="1">
        <f t="shared" si="13"/>
        <v>32</v>
      </c>
      <c r="F64" s="1">
        <f t="shared" si="13"/>
        <v>40</v>
      </c>
      <c r="G64" s="1">
        <f t="shared" si="13"/>
        <v>48</v>
      </c>
      <c r="H64" s="1">
        <f t="shared" si="13"/>
        <v>56</v>
      </c>
      <c r="I64" s="1">
        <f t="shared" si="13"/>
        <v>64</v>
      </c>
      <c r="J64" s="1">
        <f t="shared" si="13"/>
        <v>72</v>
      </c>
      <c r="K64" s="1">
        <f t="shared" si="13"/>
        <v>80</v>
      </c>
      <c r="L64" s="1">
        <f t="shared" si="13"/>
        <v>88</v>
      </c>
      <c r="M64" s="1">
        <f t="shared" si="14"/>
        <v>96</v>
      </c>
      <c r="N64" s="1">
        <f t="shared" si="14"/>
        <v>104</v>
      </c>
      <c r="O64" s="1">
        <f t="shared" si="14"/>
        <v>112</v>
      </c>
      <c r="P64" s="1">
        <f t="shared" si="14"/>
        <v>120</v>
      </c>
      <c r="Q64" s="1">
        <f t="shared" si="14"/>
        <v>128</v>
      </c>
      <c r="R64" s="1">
        <f t="shared" si="14"/>
        <v>136</v>
      </c>
      <c r="S64" s="1">
        <f t="shared" si="14"/>
        <v>144</v>
      </c>
      <c r="T64" s="1">
        <f t="shared" si="14"/>
        <v>152</v>
      </c>
      <c r="U64" s="1">
        <f t="shared" si="14"/>
        <v>160</v>
      </c>
      <c r="V64" s="1">
        <f t="shared" si="14"/>
        <v>168</v>
      </c>
      <c r="W64" s="1">
        <f t="shared" si="14"/>
        <v>176</v>
      </c>
      <c r="X64" s="1">
        <f t="shared" si="15"/>
        <v>184</v>
      </c>
      <c r="Y64" s="1">
        <f t="shared" si="15"/>
        <v>192</v>
      </c>
      <c r="Z64" s="1">
        <f t="shared" si="15"/>
        <v>200</v>
      </c>
    </row>
    <row r="65" spans="1:26">
      <c r="A65" s="11">
        <v>9</v>
      </c>
      <c r="B65" s="1">
        <f t="shared" si="13"/>
        <v>9</v>
      </c>
      <c r="C65" s="1">
        <f t="shared" si="13"/>
        <v>18</v>
      </c>
      <c r="D65" s="1">
        <f t="shared" si="13"/>
        <v>27</v>
      </c>
      <c r="E65" s="1">
        <f t="shared" si="13"/>
        <v>36</v>
      </c>
      <c r="F65" s="1">
        <f t="shared" si="13"/>
        <v>45</v>
      </c>
      <c r="G65" s="1">
        <f t="shared" si="13"/>
        <v>54</v>
      </c>
      <c r="H65" s="1">
        <f t="shared" si="13"/>
        <v>63</v>
      </c>
      <c r="I65" s="1">
        <f t="shared" si="13"/>
        <v>72</v>
      </c>
      <c r="J65" s="1">
        <f t="shared" si="13"/>
        <v>81</v>
      </c>
      <c r="K65" s="1">
        <f t="shared" si="13"/>
        <v>90</v>
      </c>
      <c r="L65" s="1">
        <f t="shared" si="13"/>
        <v>99</v>
      </c>
      <c r="M65" s="1">
        <f t="shared" si="14"/>
        <v>108</v>
      </c>
      <c r="N65" s="1">
        <f t="shared" si="14"/>
        <v>117</v>
      </c>
      <c r="O65" s="1">
        <f t="shared" si="14"/>
        <v>126</v>
      </c>
      <c r="P65" s="1">
        <f t="shared" si="14"/>
        <v>135</v>
      </c>
      <c r="Q65" s="1">
        <f t="shared" si="14"/>
        <v>144</v>
      </c>
      <c r="R65" s="1">
        <f t="shared" si="14"/>
        <v>153</v>
      </c>
      <c r="S65" s="1">
        <f t="shared" si="14"/>
        <v>162</v>
      </c>
      <c r="T65" s="1">
        <f t="shared" si="14"/>
        <v>171</v>
      </c>
      <c r="U65" s="1">
        <f t="shared" si="14"/>
        <v>180</v>
      </c>
      <c r="V65" s="1">
        <f t="shared" si="14"/>
        <v>189</v>
      </c>
      <c r="W65" s="1">
        <f t="shared" si="14"/>
        <v>198</v>
      </c>
      <c r="X65" s="1">
        <f t="shared" si="15"/>
        <v>207</v>
      </c>
      <c r="Y65" s="1">
        <f t="shared" si="15"/>
        <v>216</v>
      </c>
      <c r="Z65" s="1">
        <f t="shared" si="15"/>
        <v>225</v>
      </c>
    </row>
    <row r="66" spans="1:26">
      <c r="A66" s="11">
        <v>10</v>
      </c>
      <c r="B66" s="1">
        <f t="shared" si="13"/>
        <v>10</v>
      </c>
      <c r="C66" s="1">
        <f t="shared" si="13"/>
        <v>20</v>
      </c>
      <c r="D66" s="1">
        <f t="shared" si="13"/>
        <v>30</v>
      </c>
      <c r="E66" s="1">
        <f t="shared" si="13"/>
        <v>40</v>
      </c>
      <c r="F66" s="1">
        <f t="shared" si="13"/>
        <v>50</v>
      </c>
      <c r="G66" s="1">
        <f t="shared" si="13"/>
        <v>60</v>
      </c>
      <c r="H66" s="1">
        <f t="shared" si="13"/>
        <v>70</v>
      </c>
      <c r="I66" s="1">
        <f t="shared" si="13"/>
        <v>80</v>
      </c>
      <c r="J66" s="1">
        <f t="shared" si="13"/>
        <v>90</v>
      </c>
      <c r="K66" s="1">
        <f t="shared" si="13"/>
        <v>100</v>
      </c>
      <c r="L66" s="1">
        <f t="shared" si="13"/>
        <v>110</v>
      </c>
      <c r="M66" s="1">
        <f t="shared" si="14"/>
        <v>120</v>
      </c>
      <c r="N66" s="1">
        <f t="shared" si="14"/>
        <v>130</v>
      </c>
      <c r="O66" s="1">
        <f t="shared" si="14"/>
        <v>140</v>
      </c>
      <c r="P66" s="1">
        <f t="shared" si="14"/>
        <v>150</v>
      </c>
      <c r="Q66" s="1">
        <f t="shared" si="14"/>
        <v>160</v>
      </c>
      <c r="R66" s="1">
        <f t="shared" si="14"/>
        <v>170</v>
      </c>
      <c r="S66" s="1">
        <f t="shared" si="14"/>
        <v>180</v>
      </c>
      <c r="T66" s="1">
        <f t="shared" si="14"/>
        <v>190</v>
      </c>
      <c r="U66" s="1">
        <f t="shared" si="14"/>
        <v>200</v>
      </c>
      <c r="V66" s="1">
        <f t="shared" si="14"/>
        <v>210</v>
      </c>
      <c r="W66" s="1">
        <f t="shared" si="14"/>
        <v>220</v>
      </c>
      <c r="X66" s="1">
        <f t="shared" si="15"/>
        <v>230</v>
      </c>
      <c r="Y66" s="1">
        <f t="shared" si="15"/>
        <v>240</v>
      </c>
      <c r="Z66" s="1">
        <f t="shared" si="15"/>
        <v>250</v>
      </c>
    </row>
    <row r="67" spans="1:26">
      <c r="A67" s="11">
        <v>11</v>
      </c>
      <c r="B67" s="1">
        <f t="shared" si="13"/>
        <v>11</v>
      </c>
      <c r="C67" s="1">
        <f t="shared" si="13"/>
        <v>22</v>
      </c>
      <c r="D67" s="1">
        <f t="shared" si="13"/>
        <v>33</v>
      </c>
      <c r="E67" s="1">
        <f t="shared" si="13"/>
        <v>44</v>
      </c>
      <c r="F67" s="1">
        <f t="shared" si="13"/>
        <v>55</v>
      </c>
      <c r="G67" s="1">
        <f t="shared" si="13"/>
        <v>66</v>
      </c>
      <c r="H67" s="1">
        <f t="shared" si="13"/>
        <v>77</v>
      </c>
      <c r="I67" s="1">
        <f t="shared" si="13"/>
        <v>88</v>
      </c>
      <c r="J67" s="1">
        <f t="shared" si="13"/>
        <v>99</v>
      </c>
      <c r="K67" s="1">
        <f t="shared" si="13"/>
        <v>110</v>
      </c>
      <c r="L67" s="1">
        <f t="shared" si="13"/>
        <v>121</v>
      </c>
      <c r="M67" s="1">
        <f t="shared" si="14"/>
        <v>132</v>
      </c>
      <c r="N67" s="1">
        <f t="shared" si="14"/>
        <v>143</v>
      </c>
      <c r="O67" s="1">
        <f t="shared" si="14"/>
        <v>154</v>
      </c>
      <c r="P67" s="1">
        <f t="shared" si="14"/>
        <v>165</v>
      </c>
      <c r="Q67" s="1">
        <f t="shared" si="14"/>
        <v>176</v>
      </c>
      <c r="R67" s="1">
        <f t="shared" si="14"/>
        <v>187</v>
      </c>
      <c r="S67" s="1">
        <f t="shared" si="14"/>
        <v>198</v>
      </c>
      <c r="T67" s="1">
        <f t="shared" si="14"/>
        <v>209</v>
      </c>
      <c r="U67" s="1">
        <f t="shared" si="14"/>
        <v>220</v>
      </c>
      <c r="V67" s="1">
        <f t="shared" si="14"/>
        <v>231</v>
      </c>
      <c r="W67" s="1">
        <f t="shared" si="14"/>
        <v>242</v>
      </c>
      <c r="X67" s="1">
        <f t="shared" si="15"/>
        <v>253</v>
      </c>
      <c r="Y67" s="1">
        <f t="shared" si="15"/>
        <v>264</v>
      </c>
      <c r="Z67" s="1">
        <f t="shared" si="15"/>
        <v>275</v>
      </c>
    </row>
    <row r="68" spans="1:26">
      <c r="A68" s="11">
        <v>12</v>
      </c>
      <c r="B68" s="1">
        <f t="shared" si="13"/>
        <v>12</v>
      </c>
      <c r="C68" s="1">
        <f t="shared" si="13"/>
        <v>24</v>
      </c>
      <c r="D68" s="1">
        <f t="shared" si="13"/>
        <v>36</v>
      </c>
      <c r="E68" s="1">
        <f t="shared" si="13"/>
        <v>48</v>
      </c>
      <c r="F68" s="1">
        <f t="shared" si="13"/>
        <v>60</v>
      </c>
      <c r="G68" s="1">
        <f t="shared" si="13"/>
        <v>72</v>
      </c>
      <c r="H68" s="1">
        <f t="shared" si="13"/>
        <v>84</v>
      </c>
      <c r="I68" s="1">
        <f t="shared" si="13"/>
        <v>96</v>
      </c>
      <c r="J68" s="1">
        <f t="shared" si="13"/>
        <v>108</v>
      </c>
      <c r="K68" s="1">
        <f t="shared" si="13"/>
        <v>120</v>
      </c>
      <c r="L68" s="1">
        <f t="shared" si="13"/>
        <v>132</v>
      </c>
      <c r="M68" s="1">
        <f t="shared" si="14"/>
        <v>144</v>
      </c>
      <c r="N68" s="1">
        <f t="shared" si="14"/>
        <v>156</v>
      </c>
      <c r="O68" s="1">
        <f t="shared" si="14"/>
        <v>168</v>
      </c>
      <c r="P68" s="1">
        <f t="shared" si="14"/>
        <v>180</v>
      </c>
      <c r="Q68" s="1">
        <f t="shared" si="14"/>
        <v>192</v>
      </c>
      <c r="R68" s="1">
        <f t="shared" si="14"/>
        <v>204</v>
      </c>
      <c r="S68" s="1">
        <f t="shared" si="14"/>
        <v>216</v>
      </c>
      <c r="T68" s="1">
        <f t="shared" si="14"/>
        <v>228</v>
      </c>
      <c r="U68" s="1">
        <f t="shared" si="14"/>
        <v>240</v>
      </c>
      <c r="V68" s="1">
        <f t="shared" si="14"/>
        <v>252</v>
      </c>
      <c r="W68" s="1">
        <f t="shared" si="14"/>
        <v>264</v>
      </c>
      <c r="X68" s="1">
        <f t="shared" si="15"/>
        <v>276</v>
      </c>
      <c r="Y68" s="1">
        <f t="shared" si="15"/>
        <v>288</v>
      </c>
      <c r="Z68" s="1">
        <f t="shared" si="15"/>
        <v>300</v>
      </c>
    </row>
    <row r="69" spans="1:26">
      <c r="A69" s="11">
        <v>13</v>
      </c>
      <c r="B69" s="1">
        <f t="shared" si="13"/>
        <v>13</v>
      </c>
      <c r="C69" s="1">
        <f t="shared" si="13"/>
        <v>26</v>
      </c>
      <c r="D69" s="1">
        <f t="shared" si="13"/>
        <v>39</v>
      </c>
      <c r="E69" s="1">
        <f t="shared" si="13"/>
        <v>52</v>
      </c>
      <c r="F69" s="1">
        <f t="shared" si="13"/>
        <v>65</v>
      </c>
      <c r="G69" s="1">
        <f t="shared" si="13"/>
        <v>78</v>
      </c>
      <c r="H69" s="1">
        <f t="shared" si="13"/>
        <v>91</v>
      </c>
      <c r="I69" s="1">
        <f t="shared" si="13"/>
        <v>104</v>
      </c>
      <c r="J69" s="1">
        <f t="shared" si="13"/>
        <v>117</v>
      </c>
      <c r="K69" s="1">
        <f t="shared" si="13"/>
        <v>130</v>
      </c>
      <c r="L69" s="1">
        <f t="shared" si="13"/>
        <v>143</v>
      </c>
      <c r="M69" s="1">
        <f t="shared" si="14"/>
        <v>156</v>
      </c>
      <c r="N69" s="1">
        <f t="shared" si="14"/>
        <v>169</v>
      </c>
      <c r="O69" s="1">
        <f t="shared" si="14"/>
        <v>182</v>
      </c>
      <c r="P69" s="1">
        <f t="shared" si="14"/>
        <v>195</v>
      </c>
      <c r="Q69" s="1">
        <f t="shared" si="14"/>
        <v>208</v>
      </c>
      <c r="R69" s="1">
        <f t="shared" si="14"/>
        <v>221</v>
      </c>
      <c r="S69" s="1">
        <f t="shared" si="14"/>
        <v>234</v>
      </c>
      <c r="T69" s="1">
        <f t="shared" si="14"/>
        <v>247</v>
      </c>
      <c r="U69" s="1">
        <f t="shared" si="14"/>
        <v>260</v>
      </c>
      <c r="V69" s="1">
        <f t="shared" si="14"/>
        <v>273</v>
      </c>
      <c r="W69" s="1">
        <f t="shared" si="14"/>
        <v>286</v>
      </c>
      <c r="X69" s="1">
        <f t="shared" si="15"/>
        <v>299</v>
      </c>
      <c r="Y69" s="1">
        <f t="shared" si="15"/>
        <v>312</v>
      </c>
      <c r="Z69" s="1">
        <f t="shared" si="15"/>
        <v>325</v>
      </c>
    </row>
    <row r="70" spans="1:26">
      <c r="A70" s="11">
        <v>14</v>
      </c>
      <c r="B70" s="1">
        <f t="shared" si="13"/>
        <v>14</v>
      </c>
      <c r="C70" s="1">
        <f t="shared" si="13"/>
        <v>28</v>
      </c>
      <c r="D70" s="1">
        <f t="shared" si="13"/>
        <v>42</v>
      </c>
      <c r="E70" s="1">
        <f t="shared" si="13"/>
        <v>56</v>
      </c>
      <c r="F70" s="1">
        <f t="shared" si="13"/>
        <v>70</v>
      </c>
      <c r="G70" s="1">
        <f t="shared" si="13"/>
        <v>84</v>
      </c>
      <c r="H70" s="1">
        <f t="shared" si="13"/>
        <v>98</v>
      </c>
      <c r="I70" s="1">
        <f t="shared" si="13"/>
        <v>112</v>
      </c>
      <c r="J70" s="1">
        <f t="shared" si="13"/>
        <v>126</v>
      </c>
      <c r="K70" s="1">
        <f t="shared" si="13"/>
        <v>140</v>
      </c>
      <c r="L70" s="1">
        <f t="shared" si="13"/>
        <v>154</v>
      </c>
      <c r="M70" s="1">
        <f t="shared" si="14"/>
        <v>168</v>
      </c>
      <c r="N70" s="1">
        <f t="shared" si="14"/>
        <v>182</v>
      </c>
      <c r="O70" s="1">
        <f t="shared" si="14"/>
        <v>196</v>
      </c>
      <c r="P70" s="1">
        <f t="shared" si="14"/>
        <v>210</v>
      </c>
      <c r="Q70" s="1">
        <f t="shared" si="14"/>
        <v>224</v>
      </c>
      <c r="R70" s="1">
        <f t="shared" si="14"/>
        <v>238</v>
      </c>
      <c r="S70" s="1">
        <f t="shared" si="14"/>
        <v>252</v>
      </c>
      <c r="T70" s="1">
        <f t="shared" si="14"/>
        <v>266</v>
      </c>
      <c r="U70" s="1">
        <f t="shared" si="14"/>
        <v>280</v>
      </c>
      <c r="V70" s="1">
        <f t="shared" si="14"/>
        <v>294</v>
      </c>
      <c r="W70" s="1">
        <f t="shared" si="14"/>
        <v>308</v>
      </c>
      <c r="X70" s="1">
        <f t="shared" si="15"/>
        <v>322</v>
      </c>
      <c r="Y70" s="1">
        <f t="shared" si="15"/>
        <v>336</v>
      </c>
      <c r="Z70" s="1">
        <f t="shared" si="15"/>
        <v>350</v>
      </c>
    </row>
    <row r="71" spans="1:26">
      <c r="A71" s="11">
        <v>15</v>
      </c>
      <c r="B71" s="1">
        <f t="shared" si="13"/>
        <v>15</v>
      </c>
      <c r="C71" s="1">
        <f t="shared" si="13"/>
        <v>30</v>
      </c>
      <c r="D71" s="1">
        <f t="shared" si="13"/>
        <v>45</v>
      </c>
      <c r="E71" s="1">
        <f t="shared" si="13"/>
        <v>60</v>
      </c>
      <c r="F71" s="1">
        <f t="shared" si="13"/>
        <v>75</v>
      </c>
      <c r="G71" s="1">
        <f t="shared" si="13"/>
        <v>90</v>
      </c>
      <c r="H71" s="1">
        <f t="shared" si="13"/>
        <v>105</v>
      </c>
      <c r="I71" s="1">
        <f t="shared" si="13"/>
        <v>120</v>
      </c>
      <c r="J71" s="1">
        <f t="shared" si="13"/>
        <v>135</v>
      </c>
      <c r="K71" s="1">
        <f t="shared" si="13"/>
        <v>150</v>
      </c>
      <c r="L71" s="1">
        <f t="shared" si="13"/>
        <v>165</v>
      </c>
      <c r="M71" s="1">
        <f t="shared" si="14"/>
        <v>180</v>
      </c>
      <c r="N71" s="1">
        <f t="shared" si="14"/>
        <v>195</v>
      </c>
      <c r="O71" s="1">
        <f t="shared" si="14"/>
        <v>210</v>
      </c>
      <c r="P71" s="1">
        <f t="shared" si="14"/>
        <v>225</v>
      </c>
      <c r="Q71" s="1">
        <f t="shared" si="14"/>
        <v>240</v>
      </c>
      <c r="R71" s="1">
        <f t="shared" si="14"/>
        <v>255</v>
      </c>
      <c r="S71" s="1">
        <f t="shared" si="14"/>
        <v>270</v>
      </c>
      <c r="T71" s="1">
        <f t="shared" si="14"/>
        <v>285</v>
      </c>
      <c r="U71" s="1">
        <f t="shared" si="14"/>
        <v>300</v>
      </c>
      <c r="V71" s="1">
        <f t="shared" si="14"/>
        <v>315</v>
      </c>
      <c r="W71" s="1">
        <f t="shared" si="14"/>
        <v>330</v>
      </c>
      <c r="X71" s="1">
        <f t="shared" si="15"/>
        <v>345</v>
      </c>
      <c r="Y71" s="1">
        <f t="shared" si="15"/>
        <v>360</v>
      </c>
      <c r="Z71" s="1">
        <f t="shared" si="15"/>
        <v>375</v>
      </c>
    </row>
    <row r="72" spans="1:26">
      <c r="A72" s="11">
        <v>16</v>
      </c>
      <c r="B72" s="1">
        <f t="shared" si="13"/>
        <v>16</v>
      </c>
      <c r="C72" s="1">
        <f t="shared" si="13"/>
        <v>32</v>
      </c>
      <c r="D72" s="1">
        <f t="shared" si="13"/>
        <v>48</v>
      </c>
      <c r="E72" s="1">
        <f t="shared" si="13"/>
        <v>64</v>
      </c>
      <c r="F72" s="1">
        <f t="shared" si="13"/>
        <v>80</v>
      </c>
      <c r="G72" s="1">
        <f t="shared" si="13"/>
        <v>96</v>
      </c>
      <c r="H72" s="1">
        <f t="shared" si="13"/>
        <v>112</v>
      </c>
      <c r="I72" s="1">
        <f t="shared" si="13"/>
        <v>128</v>
      </c>
      <c r="J72" s="1">
        <f t="shared" si="13"/>
        <v>144</v>
      </c>
      <c r="K72" s="1">
        <f t="shared" si="13"/>
        <v>160</v>
      </c>
      <c r="L72" s="1">
        <f t="shared" si="13"/>
        <v>176</v>
      </c>
      <c r="M72" s="1">
        <f t="shared" si="14"/>
        <v>192</v>
      </c>
      <c r="N72" s="1">
        <f t="shared" si="14"/>
        <v>208</v>
      </c>
      <c r="O72" s="1">
        <f t="shared" si="14"/>
        <v>224</v>
      </c>
      <c r="P72" s="1">
        <f t="shared" si="14"/>
        <v>240</v>
      </c>
      <c r="Q72" s="1">
        <f t="shared" si="14"/>
        <v>256</v>
      </c>
      <c r="R72" s="1">
        <f t="shared" si="14"/>
        <v>272</v>
      </c>
      <c r="S72" s="1">
        <f t="shared" si="14"/>
        <v>288</v>
      </c>
      <c r="T72" s="1">
        <f t="shared" si="14"/>
        <v>304</v>
      </c>
      <c r="U72" s="1">
        <f t="shared" si="14"/>
        <v>320</v>
      </c>
      <c r="V72" s="1">
        <f t="shared" si="14"/>
        <v>336</v>
      </c>
      <c r="W72" s="1">
        <f t="shared" si="14"/>
        <v>352</v>
      </c>
      <c r="X72" s="1">
        <f t="shared" si="15"/>
        <v>368</v>
      </c>
      <c r="Y72" s="1">
        <f t="shared" si="15"/>
        <v>384</v>
      </c>
      <c r="Z72" s="1">
        <f t="shared" si="15"/>
        <v>400</v>
      </c>
    </row>
    <row r="73" spans="1:26">
      <c r="A73" s="11">
        <v>17</v>
      </c>
      <c r="B73" s="1">
        <f t="shared" si="13"/>
        <v>17</v>
      </c>
      <c r="C73" s="1">
        <f t="shared" si="13"/>
        <v>34</v>
      </c>
      <c r="D73" s="1">
        <f t="shared" si="13"/>
        <v>51</v>
      </c>
      <c r="E73" s="1">
        <f t="shared" si="13"/>
        <v>68</v>
      </c>
      <c r="F73" s="1">
        <f t="shared" si="13"/>
        <v>85</v>
      </c>
      <c r="G73" s="1">
        <f t="shared" si="13"/>
        <v>102</v>
      </c>
      <c r="H73" s="1">
        <f t="shared" si="13"/>
        <v>119</v>
      </c>
      <c r="I73" s="1">
        <f t="shared" si="13"/>
        <v>136</v>
      </c>
      <c r="J73" s="1">
        <f t="shared" si="13"/>
        <v>153</v>
      </c>
      <c r="K73" s="1">
        <f t="shared" si="13"/>
        <v>170</v>
      </c>
      <c r="L73" s="1">
        <f t="shared" ref="L73:L81" si="16">$A73*L$56</f>
        <v>187</v>
      </c>
      <c r="M73" s="1">
        <f t="shared" si="14"/>
        <v>204</v>
      </c>
      <c r="N73" s="1">
        <f t="shared" si="14"/>
        <v>221</v>
      </c>
      <c r="O73" s="1">
        <f t="shared" si="14"/>
        <v>238</v>
      </c>
      <c r="P73" s="1">
        <f t="shared" si="14"/>
        <v>255</v>
      </c>
      <c r="Q73" s="1">
        <f t="shared" si="14"/>
        <v>272</v>
      </c>
      <c r="R73" s="1">
        <f t="shared" si="14"/>
        <v>289</v>
      </c>
      <c r="S73" s="1">
        <f t="shared" si="14"/>
        <v>306</v>
      </c>
      <c r="T73" s="1">
        <f t="shared" si="14"/>
        <v>323</v>
      </c>
      <c r="U73" s="1">
        <f t="shared" si="14"/>
        <v>340</v>
      </c>
      <c r="V73" s="1">
        <f t="shared" si="14"/>
        <v>357</v>
      </c>
      <c r="W73" s="1">
        <f t="shared" ref="W73:W81" si="17">$A73*W$56</f>
        <v>374</v>
      </c>
      <c r="X73" s="1">
        <f t="shared" si="15"/>
        <v>391</v>
      </c>
      <c r="Y73" s="1">
        <f t="shared" si="15"/>
        <v>408</v>
      </c>
      <c r="Z73" s="1">
        <f t="shared" si="15"/>
        <v>425</v>
      </c>
    </row>
    <row r="74" spans="1:26">
      <c r="A74" s="11">
        <v>18</v>
      </c>
      <c r="B74" s="1">
        <f t="shared" si="13"/>
        <v>18</v>
      </c>
      <c r="C74" s="1">
        <f t="shared" si="13"/>
        <v>36</v>
      </c>
      <c r="D74" s="1">
        <f t="shared" si="13"/>
        <v>54</v>
      </c>
      <c r="E74" s="1">
        <f t="shared" si="13"/>
        <v>72</v>
      </c>
      <c r="F74" s="1">
        <f t="shared" si="13"/>
        <v>90</v>
      </c>
      <c r="G74" s="1">
        <f t="shared" si="13"/>
        <v>108</v>
      </c>
      <c r="H74" s="1">
        <f t="shared" si="13"/>
        <v>126</v>
      </c>
      <c r="I74" s="1">
        <f t="shared" si="13"/>
        <v>144</v>
      </c>
      <c r="J74" s="1">
        <f t="shared" si="13"/>
        <v>162</v>
      </c>
      <c r="K74" s="1">
        <f t="shared" si="13"/>
        <v>180</v>
      </c>
      <c r="L74" s="1">
        <f t="shared" si="16"/>
        <v>198</v>
      </c>
      <c r="M74" s="1">
        <f t="shared" si="14"/>
        <v>216</v>
      </c>
      <c r="N74" s="1">
        <f t="shared" si="14"/>
        <v>234</v>
      </c>
      <c r="O74" s="1">
        <f t="shared" si="14"/>
        <v>252</v>
      </c>
      <c r="P74" s="1">
        <f t="shared" si="14"/>
        <v>270</v>
      </c>
      <c r="Q74" s="1">
        <f t="shared" si="14"/>
        <v>288</v>
      </c>
      <c r="R74" s="1">
        <f t="shared" si="14"/>
        <v>306</v>
      </c>
      <c r="S74" s="1">
        <f t="shared" si="14"/>
        <v>324</v>
      </c>
      <c r="T74" s="1">
        <f t="shared" si="14"/>
        <v>342</v>
      </c>
      <c r="U74" s="1">
        <f t="shared" si="14"/>
        <v>360</v>
      </c>
      <c r="V74" s="1">
        <f t="shared" si="14"/>
        <v>378</v>
      </c>
      <c r="W74" s="1">
        <f t="shared" si="17"/>
        <v>396</v>
      </c>
      <c r="X74" s="1">
        <f t="shared" si="15"/>
        <v>414</v>
      </c>
      <c r="Y74" s="1">
        <f t="shared" si="15"/>
        <v>432</v>
      </c>
      <c r="Z74" s="1">
        <f t="shared" si="15"/>
        <v>450</v>
      </c>
    </row>
    <row r="75" spans="1:26">
      <c r="A75" s="11">
        <v>19</v>
      </c>
      <c r="B75" s="1">
        <f t="shared" si="13"/>
        <v>19</v>
      </c>
      <c r="C75" s="1">
        <f t="shared" si="13"/>
        <v>38</v>
      </c>
      <c r="D75" s="1">
        <f t="shared" si="13"/>
        <v>57</v>
      </c>
      <c r="E75" s="1">
        <f t="shared" si="13"/>
        <v>76</v>
      </c>
      <c r="F75" s="1">
        <f t="shared" si="13"/>
        <v>95</v>
      </c>
      <c r="G75" s="1">
        <f t="shared" si="13"/>
        <v>114</v>
      </c>
      <c r="H75" s="1">
        <f t="shared" si="13"/>
        <v>133</v>
      </c>
      <c r="I75" s="1">
        <f t="shared" si="13"/>
        <v>152</v>
      </c>
      <c r="J75" s="1">
        <f t="shared" si="13"/>
        <v>171</v>
      </c>
      <c r="K75" s="1">
        <f t="shared" si="13"/>
        <v>190</v>
      </c>
      <c r="L75" s="1">
        <f t="shared" si="16"/>
        <v>209</v>
      </c>
      <c r="M75" s="1">
        <f t="shared" si="14"/>
        <v>228</v>
      </c>
      <c r="N75" s="1">
        <f t="shared" si="14"/>
        <v>247</v>
      </c>
      <c r="O75" s="1">
        <f t="shared" si="14"/>
        <v>266</v>
      </c>
      <c r="P75" s="1">
        <f t="shared" si="14"/>
        <v>285</v>
      </c>
      <c r="Q75" s="1">
        <f t="shared" si="14"/>
        <v>304</v>
      </c>
      <c r="R75" s="1">
        <f t="shared" si="14"/>
        <v>323</v>
      </c>
      <c r="S75" s="1">
        <f t="shared" si="14"/>
        <v>342</v>
      </c>
      <c r="T75" s="1">
        <f t="shared" si="14"/>
        <v>361</v>
      </c>
      <c r="U75" s="1">
        <f t="shared" si="14"/>
        <v>380</v>
      </c>
      <c r="V75" s="1">
        <f t="shared" si="14"/>
        <v>399</v>
      </c>
      <c r="W75" s="1">
        <f t="shared" si="17"/>
        <v>418</v>
      </c>
      <c r="X75" s="1">
        <f t="shared" si="15"/>
        <v>437</v>
      </c>
      <c r="Y75" s="1">
        <f t="shared" si="15"/>
        <v>456</v>
      </c>
      <c r="Z75" s="1">
        <f t="shared" si="15"/>
        <v>475</v>
      </c>
    </row>
    <row r="76" spans="1:26">
      <c r="A76" s="11">
        <v>20</v>
      </c>
      <c r="B76" s="1">
        <f t="shared" si="13"/>
        <v>20</v>
      </c>
      <c r="C76" s="1">
        <f t="shared" si="13"/>
        <v>40</v>
      </c>
      <c r="D76" s="1">
        <f t="shared" si="13"/>
        <v>60</v>
      </c>
      <c r="E76" s="1">
        <f t="shared" si="13"/>
        <v>80</v>
      </c>
      <c r="F76" s="1">
        <f t="shared" si="13"/>
        <v>100</v>
      </c>
      <c r="G76" s="1">
        <f t="shared" si="13"/>
        <v>120</v>
      </c>
      <c r="H76" s="1">
        <f t="shared" si="13"/>
        <v>140</v>
      </c>
      <c r="I76" s="1">
        <f t="shared" si="13"/>
        <v>160</v>
      </c>
      <c r="J76" s="1">
        <f t="shared" si="13"/>
        <v>180</v>
      </c>
      <c r="K76" s="1">
        <f t="shared" si="13"/>
        <v>200</v>
      </c>
      <c r="L76" s="1">
        <f t="shared" si="16"/>
        <v>220</v>
      </c>
      <c r="M76" s="1">
        <f t="shared" si="14"/>
        <v>240</v>
      </c>
      <c r="N76" s="1">
        <f t="shared" si="14"/>
        <v>260</v>
      </c>
      <c r="O76" s="1">
        <f t="shared" si="14"/>
        <v>280</v>
      </c>
      <c r="P76" s="1">
        <f t="shared" si="14"/>
        <v>300</v>
      </c>
      <c r="Q76" s="1">
        <f t="shared" si="14"/>
        <v>320</v>
      </c>
      <c r="R76" s="1">
        <f t="shared" si="14"/>
        <v>340</v>
      </c>
      <c r="S76" s="1">
        <f t="shared" si="14"/>
        <v>360</v>
      </c>
      <c r="T76" s="1">
        <f t="shared" si="14"/>
        <v>380</v>
      </c>
      <c r="U76" s="1">
        <f t="shared" si="14"/>
        <v>400</v>
      </c>
      <c r="V76" s="1">
        <f t="shared" si="14"/>
        <v>420</v>
      </c>
      <c r="W76" s="1">
        <f t="shared" si="17"/>
        <v>440</v>
      </c>
      <c r="X76" s="1">
        <f t="shared" si="15"/>
        <v>460</v>
      </c>
      <c r="Y76" s="1">
        <f t="shared" si="15"/>
        <v>480</v>
      </c>
      <c r="Z76" s="1">
        <f t="shared" si="15"/>
        <v>500</v>
      </c>
    </row>
    <row r="77" spans="1:26">
      <c r="A77" s="11">
        <v>21</v>
      </c>
      <c r="B77" s="1">
        <f t="shared" si="13"/>
        <v>21</v>
      </c>
      <c r="C77" s="1">
        <f t="shared" si="13"/>
        <v>42</v>
      </c>
      <c r="D77" s="1">
        <f t="shared" si="13"/>
        <v>63</v>
      </c>
      <c r="E77" s="1">
        <f t="shared" si="13"/>
        <v>84</v>
      </c>
      <c r="F77" s="1">
        <f t="shared" si="13"/>
        <v>105</v>
      </c>
      <c r="G77" s="1">
        <f t="shared" si="13"/>
        <v>126</v>
      </c>
      <c r="H77" s="1">
        <f t="shared" si="13"/>
        <v>147</v>
      </c>
      <c r="I77" s="1">
        <f t="shared" si="13"/>
        <v>168</v>
      </c>
      <c r="J77" s="1">
        <f t="shared" si="13"/>
        <v>189</v>
      </c>
      <c r="K77" s="1">
        <f t="shared" si="13"/>
        <v>210</v>
      </c>
      <c r="L77" s="1">
        <f t="shared" si="16"/>
        <v>231</v>
      </c>
      <c r="M77" s="1">
        <f t="shared" si="14"/>
        <v>252</v>
      </c>
      <c r="N77" s="1">
        <f t="shared" si="14"/>
        <v>273</v>
      </c>
      <c r="O77" s="1">
        <f t="shared" si="14"/>
        <v>294</v>
      </c>
      <c r="P77" s="1">
        <f t="shared" si="14"/>
        <v>315</v>
      </c>
      <c r="Q77" s="1">
        <f t="shared" si="14"/>
        <v>336</v>
      </c>
      <c r="R77" s="1">
        <f t="shared" si="14"/>
        <v>357</v>
      </c>
      <c r="S77" s="1">
        <f t="shared" si="14"/>
        <v>378</v>
      </c>
      <c r="T77" s="1">
        <f t="shared" si="14"/>
        <v>399</v>
      </c>
      <c r="U77" s="1">
        <f t="shared" si="14"/>
        <v>420</v>
      </c>
      <c r="V77" s="1">
        <f t="shared" si="14"/>
        <v>441</v>
      </c>
      <c r="W77" s="1">
        <f t="shared" si="17"/>
        <v>462</v>
      </c>
      <c r="X77" s="1">
        <f t="shared" si="15"/>
        <v>483</v>
      </c>
      <c r="Y77" s="1">
        <f t="shared" si="15"/>
        <v>504</v>
      </c>
      <c r="Z77" s="1">
        <f t="shared" si="15"/>
        <v>525</v>
      </c>
    </row>
    <row r="78" spans="1:26">
      <c r="A78" s="11">
        <v>22</v>
      </c>
      <c r="B78" s="1">
        <f t="shared" si="13"/>
        <v>22</v>
      </c>
      <c r="C78" s="1">
        <f t="shared" si="13"/>
        <v>44</v>
      </c>
      <c r="D78" s="1">
        <f t="shared" si="13"/>
        <v>66</v>
      </c>
      <c r="E78" s="1">
        <f t="shared" si="13"/>
        <v>88</v>
      </c>
      <c r="F78" s="1">
        <f t="shared" si="13"/>
        <v>110</v>
      </c>
      <c r="G78" s="1">
        <f t="shared" si="13"/>
        <v>132</v>
      </c>
      <c r="H78" s="1">
        <f t="shared" si="13"/>
        <v>154</v>
      </c>
      <c r="I78" s="1">
        <f t="shared" si="13"/>
        <v>176</v>
      </c>
      <c r="J78" s="1">
        <f t="shared" si="13"/>
        <v>198</v>
      </c>
      <c r="K78" s="1">
        <f t="shared" si="13"/>
        <v>220</v>
      </c>
      <c r="L78" s="1">
        <f t="shared" si="16"/>
        <v>242</v>
      </c>
      <c r="M78" s="1">
        <f t="shared" si="14"/>
        <v>264</v>
      </c>
      <c r="N78" s="1">
        <f t="shared" si="14"/>
        <v>286</v>
      </c>
      <c r="O78" s="1">
        <f t="shared" si="14"/>
        <v>308</v>
      </c>
      <c r="P78" s="1">
        <f t="shared" si="14"/>
        <v>330</v>
      </c>
      <c r="Q78" s="1">
        <f t="shared" si="14"/>
        <v>352</v>
      </c>
      <c r="R78" s="1">
        <f t="shared" si="14"/>
        <v>374</v>
      </c>
      <c r="S78" s="1">
        <f t="shared" si="14"/>
        <v>396</v>
      </c>
      <c r="T78" s="1">
        <f t="shared" si="14"/>
        <v>418</v>
      </c>
      <c r="U78" s="1">
        <f t="shared" si="14"/>
        <v>440</v>
      </c>
      <c r="V78" s="1">
        <f t="shared" si="14"/>
        <v>462</v>
      </c>
      <c r="W78" s="1">
        <f t="shared" si="17"/>
        <v>484</v>
      </c>
      <c r="X78" s="1">
        <f t="shared" si="15"/>
        <v>506</v>
      </c>
      <c r="Y78" s="1">
        <f t="shared" si="15"/>
        <v>528</v>
      </c>
      <c r="Z78" s="1">
        <f t="shared" si="15"/>
        <v>550</v>
      </c>
    </row>
    <row r="79" spans="1:26">
      <c r="A79" s="11">
        <v>23</v>
      </c>
      <c r="B79" s="1">
        <f t="shared" si="13"/>
        <v>23</v>
      </c>
      <c r="C79" s="1">
        <f t="shared" si="13"/>
        <v>46</v>
      </c>
      <c r="D79" s="1">
        <f t="shared" si="13"/>
        <v>69</v>
      </c>
      <c r="E79" s="1">
        <f t="shared" si="13"/>
        <v>92</v>
      </c>
      <c r="F79" s="1">
        <f t="shared" si="13"/>
        <v>115</v>
      </c>
      <c r="G79" s="1">
        <f t="shared" si="13"/>
        <v>138</v>
      </c>
      <c r="H79" s="1">
        <f t="shared" si="13"/>
        <v>161</v>
      </c>
      <c r="I79" s="1">
        <f t="shared" si="13"/>
        <v>184</v>
      </c>
      <c r="J79" s="1">
        <f t="shared" si="13"/>
        <v>207</v>
      </c>
      <c r="K79" s="1">
        <f t="shared" si="13"/>
        <v>230</v>
      </c>
      <c r="L79" s="1">
        <f t="shared" si="16"/>
        <v>253</v>
      </c>
      <c r="M79" s="1">
        <f t="shared" si="14"/>
        <v>276</v>
      </c>
      <c r="N79" s="1">
        <f t="shared" si="14"/>
        <v>299</v>
      </c>
      <c r="O79" s="1">
        <f t="shared" si="14"/>
        <v>322</v>
      </c>
      <c r="P79" s="1">
        <f t="shared" si="14"/>
        <v>345</v>
      </c>
      <c r="Q79" s="1">
        <f t="shared" si="14"/>
        <v>368</v>
      </c>
      <c r="R79" s="1">
        <f t="shared" si="14"/>
        <v>391</v>
      </c>
      <c r="S79" s="1">
        <f t="shared" si="14"/>
        <v>414</v>
      </c>
      <c r="T79" s="1">
        <f t="shared" si="14"/>
        <v>437</v>
      </c>
      <c r="U79" s="1">
        <f t="shared" si="14"/>
        <v>460</v>
      </c>
      <c r="V79" s="1">
        <f t="shared" si="14"/>
        <v>483</v>
      </c>
      <c r="W79" s="1">
        <f t="shared" si="17"/>
        <v>506</v>
      </c>
      <c r="X79" s="1">
        <f t="shared" si="15"/>
        <v>529</v>
      </c>
      <c r="Y79" s="1">
        <f t="shared" si="15"/>
        <v>552</v>
      </c>
      <c r="Z79" s="1">
        <f t="shared" si="15"/>
        <v>575</v>
      </c>
    </row>
    <row r="80" spans="1:26">
      <c r="A80" s="11">
        <v>24</v>
      </c>
      <c r="B80" s="1">
        <f t="shared" si="13"/>
        <v>24</v>
      </c>
      <c r="C80" s="1">
        <f t="shared" si="13"/>
        <v>48</v>
      </c>
      <c r="D80" s="1">
        <f t="shared" si="13"/>
        <v>72</v>
      </c>
      <c r="E80" s="1">
        <f t="shared" si="13"/>
        <v>96</v>
      </c>
      <c r="F80" s="1">
        <f t="shared" si="13"/>
        <v>120</v>
      </c>
      <c r="G80" s="1">
        <f t="shared" si="13"/>
        <v>144</v>
      </c>
      <c r="H80" s="1">
        <f t="shared" si="13"/>
        <v>168</v>
      </c>
      <c r="I80" s="1">
        <f t="shared" si="13"/>
        <v>192</v>
      </c>
      <c r="J80" s="1">
        <f t="shared" si="13"/>
        <v>216</v>
      </c>
      <c r="K80" s="1">
        <f t="shared" si="13"/>
        <v>240</v>
      </c>
      <c r="L80" s="1">
        <f t="shared" si="16"/>
        <v>264</v>
      </c>
      <c r="M80" s="1">
        <f t="shared" si="14"/>
        <v>288</v>
      </c>
      <c r="N80" s="1">
        <f t="shared" si="14"/>
        <v>312</v>
      </c>
      <c r="O80" s="1">
        <f t="shared" si="14"/>
        <v>336</v>
      </c>
      <c r="P80" s="1">
        <f t="shared" si="14"/>
        <v>360</v>
      </c>
      <c r="Q80" s="1">
        <f t="shared" si="14"/>
        <v>384</v>
      </c>
      <c r="R80" s="1">
        <f t="shared" si="14"/>
        <v>408</v>
      </c>
      <c r="S80" s="1">
        <f t="shared" si="14"/>
        <v>432</v>
      </c>
      <c r="T80" s="1">
        <f t="shared" si="14"/>
        <v>456</v>
      </c>
      <c r="U80" s="1">
        <f t="shared" si="14"/>
        <v>480</v>
      </c>
      <c r="V80" s="1">
        <f t="shared" si="14"/>
        <v>504</v>
      </c>
      <c r="W80" s="1">
        <f t="shared" si="17"/>
        <v>528</v>
      </c>
      <c r="X80" s="1">
        <f t="shared" si="15"/>
        <v>552</v>
      </c>
      <c r="Y80" s="1">
        <f t="shared" si="15"/>
        <v>576</v>
      </c>
      <c r="Z80" s="1">
        <f t="shared" si="15"/>
        <v>600</v>
      </c>
    </row>
    <row r="81" spans="1:26">
      <c r="A81" s="11">
        <v>25</v>
      </c>
      <c r="B81" s="1">
        <f t="shared" si="13"/>
        <v>25</v>
      </c>
      <c r="C81" s="1">
        <f t="shared" si="13"/>
        <v>50</v>
      </c>
      <c r="D81" s="1">
        <f t="shared" si="13"/>
        <v>75</v>
      </c>
      <c r="E81" s="1">
        <f t="shared" si="13"/>
        <v>100</v>
      </c>
      <c r="F81" s="1">
        <f t="shared" si="13"/>
        <v>125</v>
      </c>
      <c r="G81" s="1">
        <f t="shared" si="13"/>
        <v>150</v>
      </c>
      <c r="H81" s="1">
        <f t="shared" si="13"/>
        <v>175</v>
      </c>
      <c r="I81" s="1">
        <f t="shared" si="13"/>
        <v>200</v>
      </c>
      <c r="J81" s="1">
        <f t="shared" si="13"/>
        <v>225</v>
      </c>
      <c r="K81" s="1">
        <f t="shared" si="13"/>
        <v>250</v>
      </c>
      <c r="L81" s="1">
        <f t="shared" si="16"/>
        <v>275</v>
      </c>
      <c r="M81" s="1">
        <f t="shared" si="14"/>
        <v>300</v>
      </c>
      <c r="N81" s="1">
        <f t="shared" si="14"/>
        <v>325</v>
      </c>
      <c r="O81" s="1">
        <f t="shared" si="14"/>
        <v>350</v>
      </c>
      <c r="P81" s="1">
        <f t="shared" si="14"/>
        <v>375</v>
      </c>
      <c r="Q81" s="1">
        <f t="shared" si="14"/>
        <v>400</v>
      </c>
      <c r="R81" s="1">
        <f t="shared" si="14"/>
        <v>425</v>
      </c>
      <c r="S81" s="1">
        <f t="shared" si="14"/>
        <v>450</v>
      </c>
      <c r="T81" s="1">
        <f t="shared" si="14"/>
        <v>475</v>
      </c>
      <c r="U81" s="1">
        <f t="shared" si="14"/>
        <v>500</v>
      </c>
      <c r="V81" s="1">
        <f t="shared" si="14"/>
        <v>525</v>
      </c>
      <c r="W81" s="1">
        <f t="shared" si="17"/>
        <v>550</v>
      </c>
      <c r="X81" s="1">
        <f t="shared" si="15"/>
        <v>575</v>
      </c>
      <c r="Y81" s="1">
        <f t="shared" si="15"/>
        <v>600</v>
      </c>
      <c r="Z81" s="1">
        <f t="shared" si="15"/>
        <v>625</v>
      </c>
    </row>
    <row r="83" spans="1:26" ht="18.75">
      <c r="A83" s="10" t="s">
        <v>18</v>
      </c>
      <c r="B83" s="11">
        <v>1</v>
      </c>
      <c r="C83" s="11">
        <v>2</v>
      </c>
      <c r="D83" s="11">
        <v>3</v>
      </c>
      <c r="E83" s="11">
        <v>4</v>
      </c>
      <c r="F83" s="11">
        <v>5</v>
      </c>
      <c r="G83" s="11">
        <v>6</v>
      </c>
      <c r="H83" s="11">
        <v>7</v>
      </c>
      <c r="I83" s="11">
        <v>8</v>
      </c>
      <c r="J83" s="11">
        <v>9</v>
      </c>
      <c r="K83" s="11">
        <v>10</v>
      </c>
      <c r="L83" s="11">
        <v>11</v>
      </c>
      <c r="M83" s="11">
        <v>12</v>
      </c>
      <c r="N83" s="11">
        <v>13</v>
      </c>
      <c r="O83" s="11">
        <v>14</v>
      </c>
      <c r="P83" s="11">
        <v>15</v>
      </c>
      <c r="Q83" s="11">
        <v>16</v>
      </c>
      <c r="R83" s="11">
        <v>17</v>
      </c>
      <c r="S83" s="11">
        <v>18</v>
      </c>
      <c r="T83" s="11">
        <v>19</v>
      </c>
      <c r="U83" s="11">
        <v>20</v>
      </c>
      <c r="V83" s="11">
        <v>21</v>
      </c>
      <c r="W83" s="11">
        <v>22</v>
      </c>
      <c r="X83" s="11">
        <v>23</v>
      </c>
      <c r="Y83" s="11">
        <v>24</v>
      </c>
      <c r="Z83" s="11">
        <v>25</v>
      </c>
    </row>
    <row r="84" spans="1:26">
      <c r="A84" s="11">
        <v>1</v>
      </c>
      <c r="B84" s="2">
        <f t="shared" ref="B84:B100" si="18">$A84/B$83</f>
        <v>1</v>
      </c>
      <c r="C84" s="2">
        <f t="shared" ref="C84:R99" si="19">$A84/C$83</f>
        <v>0.5</v>
      </c>
      <c r="D84" s="2">
        <f t="shared" si="19"/>
        <v>0.33333333333333331</v>
      </c>
      <c r="E84" s="2">
        <f t="shared" si="19"/>
        <v>0.25</v>
      </c>
      <c r="F84" s="2">
        <f t="shared" si="19"/>
        <v>0.2</v>
      </c>
      <c r="G84" s="2">
        <f t="shared" si="19"/>
        <v>0.16666666666666666</v>
      </c>
      <c r="H84" s="2">
        <f t="shared" si="19"/>
        <v>0.14285714285714285</v>
      </c>
      <c r="I84" s="2">
        <f t="shared" si="19"/>
        <v>0.125</v>
      </c>
      <c r="J84" s="2">
        <f t="shared" si="19"/>
        <v>0.1111111111111111</v>
      </c>
      <c r="K84" s="2">
        <f t="shared" si="19"/>
        <v>0.1</v>
      </c>
      <c r="L84" s="2">
        <f t="shared" si="19"/>
        <v>9.0909090909090912E-2</v>
      </c>
      <c r="M84" s="2">
        <f t="shared" si="19"/>
        <v>8.3333333333333329E-2</v>
      </c>
      <c r="N84" s="2">
        <f t="shared" si="19"/>
        <v>7.6923076923076927E-2</v>
      </c>
      <c r="O84" s="2">
        <f t="shared" si="19"/>
        <v>7.1428571428571425E-2</v>
      </c>
      <c r="P84" s="2">
        <f t="shared" si="19"/>
        <v>6.6666666666666666E-2</v>
      </c>
      <c r="Q84" s="2">
        <f t="shared" si="19"/>
        <v>6.25E-2</v>
      </c>
      <c r="R84" s="2">
        <f t="shared" si="19"/>
        <v>5.8823529411764705E-2</v>
      </c>
      <c r="S84" s="2">
        <f t="shared" ref="S84:Z99" si="20">$A84/S$83</f>
        <v>5.5555555555555552E-2</v>
      </c>
      <c r="T84" s="2">
        <f t="shared" si="20"/>
        <v>5.2631578947368418E-2</v>
      </c>
      <c r="U84" s="2">
        <f t="shared" si="20"/>
        <v>0.05</v>
      </c>
      <c r="V84" s="2">
        <f t="shared" si="20"/>
        <v>4.7619047619047616E-2</v>
      </c>
      <c r="W84" s="2">
        <f t="shared" si="20"/>
        <v>4.5454545454545456E-2</v>
      </c>
      <c r="X84" s="2">
        <f t="shared" si="20"/>
        <v>4.3478260869565216E-2</v>
      </c>
      <c r="Y84" s="2">
        <f t="shared" si="20"/>
        <v>4.1666666666666664E-2</v>
      </c>
      <c r="Z84" s="2">
        <f t="shared" si="20"/>
        <v>0.04</v>
      </c>
    </row>
    <row r="85" spans="1:26">
      <c r="A85" s="11">
        <v>2</v>
      </c>
      <c r="B85" s="2">
        <f t="shared" si="18"/>
        <v>2</v>
      </c>
      <c r="C85" s="2">
        <f t="shared" si="19"/>
        <v>1</v>
      </c>
      <c r="D85" s="2">
        <f t="shared" si="19"/>
        <v>0.66666666666666663</v>
      </c>
      <c r="E85" s="2">
        <f t="shared" si="19"/>
        <v>0.5</v>
      </c>
      <c r="F85" s="2">
        <f t="shared" si="19"/>
        <v>0.4</v>
      </c>
      <c r="G85" s="2">
        <f t="shared" si="19"/>
        <v>0.33333333333333331</v>
      </c>
      <c r="H85" s="2">
        <f t="shared" si="19"/>
        <v>0.2857142857142857</v>
      </c>
      <c r="I85" s="2">
        <f t="shared" si="19"/>
        <v>0.25</v>
      </c>
      <c r="J85" s="2">
        <f t="shared" si="19"/>
        <v>0.22222222222222221</v>
      </c>
      <c r="K85" s="2">
        <f t="shared" si="19"/>
        <v>0.2</v>
      </c>
      <c r="L85" s="2">
        <f t="shared" si="19"/>
        <v>0.18181818181818182</v>
      </c>
      <c r="M85" s="2">
        <f t="shared" si="19"/>
        <v>0.16666666666666666</v>
      </c>
      <c r="N85" s="2">
        <f t="shared" si="19"/>
        <v>0.15384615384615385</v>
      </c>
      <c r="O85" s="2">
        <f t="shared" si="19"/>
        <v>0.14285714285714285</v>
      </c>
      <c r="P85" s="2">
        <f t="shared" si="19"/>
        <v>0.13333333333333333</v>
      </c>
      <c r="Q85" s="2">
        <f t="shared" si="19"/>
        <v>0.125</v>
      </c>
      <c r="R85" s="2">
        <f t="shared" si="19"/>
        <v>0.11764705882352941</v>
      </c>
      <c r="S85" s="2">
        <f t="shared" si="20"/>
        <v>0.1111111111111111</v>
      </c>
      <c r="T85" s="2">
        <f t="shared" si="20"/>
        <v>0.10526315789473684</v>
      </c>
      <c r="U85" s="2">
        <f t="shared" si="20"/>
        <v>0.1</v>
      </c>
      <c r="V85" s="2">
        <f t="shared" si="20"/>
        <v>9.5238095238095233E-2</v>
      </c>
      <c r="W85" s="2">
        <f t="shared" si="20"/>
        <v>9.0909090909090912E-2</v>
      </c>
      <c r="X85" s="2">
        <f t="shared" si="20"/>
        <v>8.6956521739130432E-2</v>
      </c>
      <c r="Y85" s="2">
        <f t="shared" si="20"/>
        <v>8.3333333333333329E-2</v>
      </c>
      <c r="Z85" s="2">
        <f t="shared" si="20"/>
        <v>0.08</v>
      </c>
    </row>
    <row r="86" spans="1:26">
      <c r="A86" s="11">
        <v>3</v>
      </c>
      <c r="B86" s="2">
        <f t="shared" si="18"/>
        <v>3</v>
      </c>
      <c r="C86" s="2">
        <f t="shared" si="19"/>
        <v>1.5</v>
      </c>
      <c r="D86" s="2">
        <f t="shared" si="19"/>
        <v>1</v>
      </c>
      <c r="E86" s="2">
        <f t="shared" si="19"/>
        <v>0.75</v>
      </c>
      <c r="F86" s="2">
        <f t="shared" si="19"/>
        <v>0.6</v>
      </c>
      <c r="G86" s="2">
        <f t="shared" si="19"/>
        <v>0.5</v>
      </c>
      <c r="H86" s="2">
        <f t="shared" si="19"/>
        <v>0.42857142857142855</v>
      </c>
      <c r="I86" s="2">
        <f t="shared" si="19"/>
        <v>0.375</v>
      </c>
      <c r="J86" s="2">
        <f t="shared" si="19"/>
        <v>0.33333333333333331</v>
      </c>
      <c r="K86" s="2">
        <f t="shared" si="19"/>
        <v>0.3</v>
      </c>
      <c r="L86" s="2">
        <f t="shared" si="19"/>
        <v>0.27272727272727271</v>
      </c>
      <c r="M86" s="2">
        <f t="shared" si="19"/>
        <v>0.25</v>
      </c>
      <c r="N86" s="2">
        <f t="shared" si="19"/>
        <v>0.23076923076923078</v>
      </c>
      <c r="O86" s="2">
        <f t="shared" si="19"/>
        <v>0.21428571428571427</v>
      </c>
      <c r="P86" s="2">
        <f t="shared" si="19"/>
        <v>0.2</v>
      </c>
      <c r="Q86" s="2">
        <f t="shared" si="19"/>
        <v>0.1875</v>
      </c>
      <c r="R86" s="2">
        <f t="shared" si="19"/>
        <v>0.17647058823529413</v>
      </c>
      <c r="S86" s="2">
        <f t="shared" si="20"/>
        <v>0.16666666666666666</v>
      </c>
      <c r="T86" s="2">
        <f t="shared" si="20"/>
        <v>0.15789473684210525</v>
      </c>
      <c r="U86" s="2">
        <f t="shared" si="20"/>
        <v>0.15</v>
      </c>
      <c r="V86" s="2">
        <f t="shared" si="20"/>
        <v>0.14285714285714285</v>
      </c>
      <c r="W86" s="2">
        <f t="shared" si="20"/>
        <v>0.13636363636363635</v>
      </c>
      <c r="X86" s="2">
        <f t="shared" si="20"/>
        <v>0.13043478260869565</v>
      </c>
      <c r="Y86" s="2">
        <f t="shared" si="20"/>
        <v>0.125</v>
      </c>
      <c r="Z86" s="2">
        <f t="shared" si="20"/>
        <v>0.12</v>
      </c>
    </row>
    <row r="87" spans="1:26">
      <c r="A87" s="11">
        <v>4</v>
      </c>
      <c r="B87" s="2">
        <f t="shared" si="18"/>
        <v>4</v>
      </c>
      <c r="C87" s="2">
        <f t="shared" si="19"/>
        <v>2</v>
      </c>
      <c r="D87" s="2">
        <f t="shared" si="19"/>
        <v>1.3333333333333333</v>
      </c>
      <c r="E87" s="2">
        <f t="shared" si="19"/>
        <v>1</v>
      </c>
      <c r="F87" s="2">
        <f t="shared" si="19"/>
        <v>0.8</v>
      </c>
      <c r="G87" s="2">
        <f t="shared" si="19"/>
        <v>0.66666666666666663</v>
      </c>
      <c r="H87" s="2">
        <f t="shared" si="19"/>
        <v>0.5714285714285714</v>
      </c>
      <c r="I87" s="2">
        <f t="shared" si="19"/>
        <v>0.5</v>
      </c>
      <c r="J87" s="2">
        <f t="shared" si="19"/>
        <v>0.44444444444444442</v>
      </c>
      <c r="K87" s="2">
        <f t="shared" si="19"/>
        <v>0.4</v>
      </c>
      <c r="L87" s="2">
        <f t="shared" si="19"/>
        <v>0.36363636363636365</v>
      </c>
      <c r="M87" s="2">
        <f t="shared" si="19"/>
        <v>0.33333333333333331</v>
      </c>
      <c r="N87" s="2">
        <f t="shared" si="19"/>
        <v>0.30769230769230771</v>
      </c>
      <c r="O87" s="2">
        <f t="shared" si="19"/>
        <v>0.2857142857142857</v>
      </c>
      <c r="P87" s="2">
        <f t="shared" si="19"/>
        <v>0.26666666666666666</v>
      </c>
      <c r="Q87" s="2">
        <f t="shared" si="19"/>
        <v>0.25</v>
      </c>
      <c r="R87" s="2">
        <f t="shared" si="19"/>
        <v>0.23529411764705882</v>
      </c>
      <c r="S87" s="2">
        <f t="shared" si="20"/>
        <v>0.22222222222222221</v>
      </c>
      <c r="T87" s="2">
        <f t="shared" si="20"/>
        <v>0.21052631578947367</v>
      </c>
      <c r="U87" s="2">
        <f t="shared" si="20"/>
        <v>0.2</v>
      </c>
      <c r="V87" s="2">
        <f t="shared" si="20"/>
        <v>0.19047619047619047</v>
      </c>
      <c r="W87" s="2">
        <f t="shared" si="20"/>
        <v>0.18181818181818182</v>
      </c>
      <c r="X87" s="2">
        <f t="shared" si="20"/>
        <v>0.17391304347826086</v>
      </c>
      <c r="Y87" s="2">
        <f t="shared" si="20"/>
        <v>0.16666666666666666</v>
      </c>
      <c r="Z87" s="2">
        <f t="shared" si="20"/>
        <v>0.16</v>
      </c>
    </row>
    <row r="88" spans="1:26">
      <c r="A88" s="11">
        <v>5</v>
      </c>
      <c r="B88" s="2">
        <f t="shared" si="18"/>
        <v>5</v>
      </c>
      <c r="C88" s="2">
        <f t="shared" si="19"/>
        <v>2.5</v>
      </c>
      <c r="D88" s="2">
        <f t="shared" si="19"/>
        <v>1.6666666666666667</v>
      </c>
      <c r="E88" s="2">
        <f t="shared" si="19"/>
        <v>1.25</v>
      </c>
      <c r="F88" s="2">
        <f t="shared" si="19"/>
        <v>1</v>
      </c>
      <c r="G88" s="2">
        <f t="shared" si="19"/>
        <v>0.83333333333333337</v>
      </c>
      <c r="H88" s="2">
        <f t="shared" si="19"/>
        <v>0.7142857142857143</v>
      </c>
      <c r="I88" s="2">
        <f t="shared" si="19"/>
        <v>0.625</v>
      </c>
      <c r="J88" s="2">
        <f t="shared" si="19"/>
        <v>0.55555555555555558</v>
      </c>
      <c r="K88" s="2">
        <f t="shared" si="19"/>
        <v>0.5</v>
      </c>
      <c r="L88" s="2">
        <f t="shared" si="19"/>
        <v>0.45454545454545453</v>
      </c>
      <c r="M88" s="2">
        <f t="shared" si="19"/>
        <v>0.41666666666666669</v>
      </c>
      <c r="N88" s="2">
        <f t="shared" si="19"/>
        <v>0.38461538461538464</v>
      </c>
      <c r="O88" s="2">
        <f t="shared" si="19"/>
        <v>0.35714285714285715</v>
      </c>
      <c r="P88" s="2">
        <f t="shared" si="19"/>
        <v>0.33333333333333331</v>
      </c>
      <c r="Q88" s="2">
        <f t="shared" si="19"/>
        <v>0.3125</v>
      </c>
      <c r="R88" s="2">
        <f t="shared" si="19"/>
        <v>0.29411764705882354</v>
      </c>
      <c r="S88" s="2">
        <f t="shared" si="20"/>
        <v>0.27777777777777779</v>
      </c>
      <c r="T88" s="2">
        <f t="shared" si="20"/>
        <v>0.26315789473684209</v>
      </c>
      <c r="U88" s="2">
        <f t="shared" si="20"/>
        <v>0.25</v>
      </c>
      <c r="V88" s="2">
        <f t="shared" si="20"/>
        <v>0.23809523809523808</v>
      </c>
      <c r="W88" s="2">
        <f t="shared" si="20"/>
        <v>0.22727272727272727</v>
      </c>
      <c r="X88" s="2">
        <f t="shared" si="20"/>
        <v>0.21739130434782608</v>
      </c>
      <c r="Y88" s="2">
        <f t="shared" si="20"/>
        <v>0.20833333333333334</v>
      </c>
      <c r="Z88" s="2">
        <f t="shared" si="20"/>
        <v>0.2</v>
      </c>
    </row>
    <row r="89" spans="1:26">
      <c r="A89" s="11">
        <v>6</v>
      </c>
      <c r="B89" s="2">
        <f t="shared" si="18"/>
        <v>6</v>
      </c>
      <c r="C89" s="2">
        <f t="shared" si="19"/>
        <v>3</v>
      </c>
      <c r="D89" s="2">
        <f t="shared" si="19"/>
        <v>2</v>
      </c>
      <c r="E89" s="2">
        <f t="shared" si="19"/>
        <v>1.5</v>
      </c>
      <c r="F89" s="2">
        <f t="shared" si="19"/>
        <v>1.2</v>
      </c>
      <c r="G89" s="2">
        <f t="shared" si="19"/>
        <v>1</v>
      </c>
      <c r="H89" s="2">
        <f t="shared" si="19"/>
        <v>0.8571428571428571</v>
      </c>
      <c r="I89" s="2">
        <f t="shared" si="19"/>
        <v>0.75</v>
      </c>
      <c r="J89" s="2">
        <f t="shared" si="19"/>
        <v>0.66666666666666663</v>
      </c>
      <c r="K89" s="2">
        <f t="shared" si="19"/>
        <v>0.6</v>
      </c>
      <c r="L89" s="2">
        <f t="shared" si="19"/>
        <v>0.54545454545454541</v>
      </c>
      <c r="M89" s="2">
        <f t="shared" si="19"/>
        <v>0.5</v>
      </c>
      <c r="N89" s="2">
        <f t="shared" si="19"/>
        <v>0.46153846153846156</v>
      </c>
      <c r="O89" s="2">
        <f t="shared" si="19"/>
        <v>0.42857142857142855</v>
      </c>
      <c r="P89" s="2">
        <f t="shared" si="19"/>
        <v>0.4</v>
      </c>
      <c r="Q89" s="2">
        <f t="shared" si="19"/>
        <v>0.375</v>
      </c>
      <c r="R89" s="2">
        <f t="shared" si="19"/>
        <v>0.35294117647058826</v>
      </c>
      <c r="S89" s="2">
        <f t="shared" si="20"/>
        <v>0.33333333333333331</v>
      </c>
      <c r="T89" s="2">
        <f t="shared" si="20"/>
        <v>0.31578947368421051</v>
      </c>
      <c r="U89" s="2">
        <f t="shared" si="20"/>
        <v>0.3</v>
      </c>
      <c r="V89" s="2">
        <f t="shared" si="20"/>
        <v>0.2857142857142857</v>
      </c>
      <c r="W89" s="2">
        <f t="shared" si="20"/>
        <v>0.27272727272727271</v>
      </c>
      <c r="X89" s="2">
        <f t="shared" si="20"/>
        <v>0.2608695652173913</v>
      </c>
      <c r="Y89" s="2">
        <f t="shared" si="20"/>
        <v>0.25</v>
      </c>
      <c r="Z89" s="2">
        <f t="shared" si="20"/>
        <v>0.24</v>
      </c>
    </row>
    <row r="90" spans="1:26">
      <c r="A90" s="11">
        <v>7</v>
      </c>
      <c r="B90" s="2">
        <f t="shared" si="18"/>
        <v>7</v>
      </c>
      <c r="C90" s="2">
        <f t="shared" si="19"/>
        <v>3.5</v>
      </c>
      <c r="D90" s="2">
        <f t="shared" si="19"/>
        <v>2.3333333333333335</v>
      </c>
      <c r="E90" s="2">
        <f t="shared" si="19"/>
        <v>1.75</v>
      </c>
      <c r="F90" s="2">
        <f t="shared" si="19"/>
        <v>1.4</v>
      </c>
      <c r="G90" s="2">
        <f t="shared" si="19"/>
        <v>1.1666666666666667</v>
      </c>
      <c r="H90" s="2">
        <f t="shared" si="19"/>
        <v>1</v>
      </c>
      <c r="I90" s="2">
        <f t="shared" si="19"/>
        <v>0.875</v>
      </c>
      <c r="J90" s="2">
        <f t="shared" si="19"/>
        <v>0.77777777777777779</v>
      </c>
      <c r="K90" s="2">
        <f t="shared" si="19"/>
        <v>0.7</v>
      </c>
      <c r="L90" s="2">
        <f t="shared" si="19"/>
        <v>0.63636363636363635</v>
      </c>
      <c r="M90" s="2">
        <f t="shared" si="19"/>
        <v>0.58333333333333337</v>
      </c>
      <c r="N90" s="2">
        <f t="shared" si="19"/>
        <v>0.53846153846153844</v>
      </c>
      <c r="O90" s="2">
        <f t="shared" si="19"/>
        <v>0.5</v>
      </c>
      <c r="P90" s="2">
        <f t="shared" si="19"/>
        <v>0.46666666666666667</v>
      </c>
      <c r="Q90" s="2">
        <f t="shared" si="19"/>
        <v>0.4375</v>
      </c>
      <c r="R90" s="2">
        <f t="shared" si="19"/>
        <v>0.41176470588235292</v>
      </c>
      <c r="S90" s="2">
        <f t="shared" si="20"/>
        <v>0.3888888888888889</v>
      </c>
      <c r="T90" s="2">
        <f t="shared" si="20"/>
        <v>0.36842105263157893</v>
      </c>
      <c r="U90" s="2">
        <f t="shared" si="20"/>
        <v>0.35</v>
      </c>
      <c r="V90" s="2">
        <f t="shared" si="20"/>
        <v>0.33333333333333331</v>
      </c>
      <c r="W90" s="2">
        <f t="shared" si="20"/>
        <v>0.31818181818181818</v>
      </c>
      <c r="X90" s="2">
        <f t="shared" si="20"/>
        <v>0.30434782608695654</v>
      </c>
      <c r="Y90" s="2">
        <f t="shared" si="20"/>
        <v>0.29166666666666669</v>
      </c>
      <c r="Z90" s="2">
        <f t="shared" si="20"/>
        <v>0.28000000000000003</v>
      </c>
    </row>
    <row r="91" spans="1:26">
      <c r="A91" s="11">
        <v>8</v>
      </c>
      <c r="B91" s="2">
        <f t="shared" si="18"/>
        <v>8</v>
      </c>
      <c r="C91" s="2">
        <f t="shared" si="19"/>
        <v>4</v>
      </c>
      <c r="D91" s="2">
        <f t="shared" si="19"/>
        <v>2.6666666666666665</v>
      </c>
      <c r="E91" s="2">
        <f t="shared" si="19"/>
        <v>2</v>
      </c>
      <c r="F91" s="2">
        <f t="shared" si="19"/>
        <v>1.6</v>
      </c>
      <c r="G91" s="2">
        <f t="shared" si="19"/>
        <v>1.3333333333333333</v>
      </c>
      <c r="H91" s="2">
        <f t="shared" si="19"/>
        <v>1.1428571428571428</v>
      </c>
      <c r="I91" s="2">
        <f t="shared" si="19"/>
        <v>1</v>
      </c>
      <c r="J91" s="2">
        <f t="shared" si="19"/>
        <v>0.88888888888888884</v>
      </c>
      <c r="K91" s="2">
        <f t="shared" si="19"/>
        <v>0.8</v>
      </c>
      <c r="L91" s="2">
        <f t="shared" si="19"/>
        <v>0.72727272727272729</v>
      </c>
      <c r="M91" s="2">
        <f t="shared" si="19"/>
        <v>0.66666666666666663</v>
      </c>
      <c r="N91" s="2">
        <f t="shared" si="19"/>
        <v>0.61538461538461542</v>
      </c>
      <c r="O91" s="2">
        <f t="shared" si="19"/>
        <v>0.5714285714285714</v>
      </c>
      <c r="P91" s="2">
        <f t="shared" si="19"/>
        <v>0.53333333333333333</v>
      </c>
      <c r="Q91" s="2">
        <f t="shared" si="19"/>
        <v>0.5</v>
      </c>
      <c r="R91" s="2">
        <f t="shared" si="19"/>
        <v>0.47058823529411764</v>
      </c>
      <c r="S91" s="2">
        <f t="shared" si="20"/>
        <v>0.44444444444444442</v>
      </c>
      <c r="T91" s="2">
        <f t="shared" si="20"/>
        <v>0.42105263157894735</v>
      </c>
      <c r="U91" s="2">
        <f t="shared" si="20"/>
        <v>0.4</v>
      </c>
      <c r="V91" s="2">
        <f t="shared" si="20"/>
        <v>0.38095238095238093</v>
      </c>
      <c r="W91" s="2">
        <f t="shared" si="20"/>
        <v>0.36363636363636365</v>
      </c>
      <c r="X91" s="2">
        <f t="shared" si="20"/>
        <v>0.34782608695652173</v>
      </c>
      <c r="Y91" s="2">
        <f t="shared" si="20"/>
        <v>0.33333333333333331</v>
      </c>
      <c r="Z91" s="2">
        <f t="shared" si="20"/>
        <v>0.32</v>
      </c>
    </row>
    <row r="92" spans="1:26">
      <c r="A92" s="11">
        <v>9</v>
      </c>
      <c r="B92" s="2">
        <f t="shared" si="18"/>
        <v>9</v>
      </c>
      <c r="C92" s="2">
        <f t="shared" si="19"/>
        <v>4.5</v>
      </c>
      <c r="D92" s="2">
        <f t="shared" si="19"/>
        <v>3</v>
      </c>
      <c r="E92" s="2">
        <f t="shared" si="19"/>
        <v>2.25</v>
      </c>
      <c r="F92" s="2">
        <f t="shared" si="19"/>
        <v>1.8</v>
      </c>
      <c r="G92" s="2">
        <f t="shared" si="19"/>
        <v>1.5</v>
      </c>
      <c r="H92" s="2">
        <f t="shared" si="19"/>
        <v>1.2857142857142858</v>
      </c>
      <c r="I92" s="2">
        <f t="shared" si="19"/>
        <v>1.125</v>
      </c>
      <c r="J92" s="2">
        <f t="shared" si="19"/>
        <v>1</v>
      </c>
      <c r="K92" s="2">
        <f t="shared" si="19"/>
        <v>0.9</v>
      </c>
      <c r="L92" s="2">
        <f t="shared" si="19"/>
        <v>0.81818181818181823</v>
      </c>
      <c r="M92" s="2">
        <f t="shared" si="19"/>
        <v>0.75</v>
      </c>
      <c r="N92" s="2">
        <f t="shared" si="19"/>
        <v>0.69230769230769229</v>
      </c>
      <c r="O92" s="2">
        <f t="shared" si="19"/>
        <v>0.6428571428571429</v>
      </c>
      <c r="P92" s="2">
        <f t="shared" si="19"/>
        <v>0.6</v>
      </c>
      <c r="Q92" s="2">
        <f t="shared" si="19"/>
        <v>0.5625</v>
      </c>
      <c r="R92" s="2">
        <f t="shared" si="19"/>
        <v>0.52941176470588236</v>
      </c>
      <c r="S92" s="2">
        <f t="shared" si="20"/>
        <v>0.5</v>
      </c>
      <c r="T92" s="2">
        <f t="shared" si="20"/>
        <v>0.47368421052631576</v>
      </c>
      <c r="U92" s="2">
        <f t="shared" si="20"/>
        <v>0.45</v>
      </c>
      <c r="V92" s="2">
        <f t="shared" si="20"/>
        <v>0.42857142857142855</v>
      </c>
      <c r="W92" s="2">
        <f t="shared" si="20"/>
        <v>0.40909090909090912</v>
      </c>
      <c r="X92" s="2">
        <f t="shared" si="20"/>
        <v>0.39130434782608697</v>
      </c>
      <c r="Y92" s="2">
        <f t="shared" si="20"/>
        <v>0.375</v>
      </c>
      <c r="Z92" s="2">
        <f t="shared" si="20"/>
        <v>0.36</v>
      </c>
    </row>
    <row r="93" spans="1:26">
      <c r="A93" s="11">
        <v>10</v>
      </c>
      <c r="B93" s="2">
        <f t="shared" si="18"/>
        <v>10</v>
      </c>
      <c r="C93" s="2">
        <f t="shared" si="19"/>
        <v>5</v>
      </c>
      <c r="D93" s="2">
        <f t="shared" si="19"/>
        <v>3.3333333333333335</v>
      </c>
      <c r="E93" s="2">
        <f t="shared" si="19"/>
        <v>2.5</v>
      </c>
      <c r="F93" s="2">
        <f t="shared" si="19"/>
        <v>2</v>
      </c>
      <c r="G93" s="2">
        <f t="shared" si="19"/>
        <v>1.6666666666666667</v>
      </c>
      <c r="H93" s="2">
        <f t="shared" si="19"/>
        <v>1.4285714285714286</v>
      </c>
      <c r="I93" s="2">
        <f t="shared" si="19"/>
        <v>1.25</v>
      </c>
      <c r="J93" s="2">
        <f t="shared" si="19"/>
        <v>1.1111111111111112</v>
      </c>
      <c r="K93" s="2">
        <f t="shared" si="19"/>
        <v>1</v>
      </c>
      <c r="L93" s="2">
        <f t="shared" si="19"/>
        <v>0.90909090909090906</v>
      </c>
      <c r="M93" s="2">
        <f t="shared" si="19"/>
        <v>0.83333333333333337</v>
      </c>
      <c r="N93" s="2">
        <f t="shared" si="19"/>
        <v>0.76923076923076927</v>
      </c>
      <c r="O93" s="2">
        <f t="shared" si="19"/>
        <v>0.7142857142857143</v>
      </c>
      <c r="P93" s="2">
        <f t="shared" si="19"/>
        <v>0.66666666666666663</v>
      </c>
      <c r="Q93" s="2">
        <f t="shared" si="19"/>
        <v>0.625</v>
      </c>
      <c r="R93" s="2">
        <f t="shared" si="19"/>
        <v>0.58823529411764708</v>
      </c>
      <c r="S93" s="2">
        <f t="shared" si="20"/>
        <v>0.55555555555555558</v>
      </c>
      <c r="T93" s="2">
        <f t="shared" si="20"/>
        <v>0.52631578947368418</v>
      </c>
      <c r="U93" s="2">
        <f t="shared" si="20"/>
        <v>0.5</v>
      </c>
      <c r="V93" s="2">
        <f t="shared" si="20"/>
        <v>0.47619047619047616</v>
      </c>
      <c r="W93" s="2">
        <f t="shared" si="20"/>
        <v>0.45454545454545453</v>
      </c>
      <c r="X93" s="2">
        <f t="shared" si="20"/>
        <v>0.43478260869565216</v>
      </c>
      <c r="Y93" s="2">
        <f t="shared" si="20"/>
        <v>0.41666666666666669</v>
      </c>
      <c r="Z93" s="2">
        <f t="shared" si="20"/>
        <v>0.4</v>
      </c>
    </row>
    <row r="94" spans="1:26">
      <c r="A94" s="11">
        <v>11</v>
      </c>
      <c r="B94" s="2">
        <f t="shared" si="18"/>
        <v>11</v>
      </c>
      <c r="C94" s="2">
        <f t="shared" si="19"/>
        <v>5.5</v>
      </c>
      <c r="D94" s="2">
        <f t="shared" si="19"/>
        <v>3.6666666666666665</v>
      </c>
      <c r="E94" s="2">
        <f t="shared" si="19"/>
        <v>2.75</v>
      </c>
      <c r="F94" s="2">
        <f t="shared" si="19"/>
        <v>2.2000000000000002</v>
      </c>
      <c r="G94" s="2">
        <f t="shared" si="19"/>
        <v>1.8333333333333333</v>
      </c>
      <c r="H94" s="2">
        <f t="shared" si="19"/>
        <v>1.5714285714285714</v>
      </c>
      <c r="I94" s="2">
        <f t="shared" si="19"/>
        <v>1.375</v>
      </c>
      <c r="J94" s="2">
        <f t="shared" si="19"/>
        <v>1.2222222222222223</v>
      </c>
      <c r="K94" s="2">
        <f t="shared" si="19"/>
        <v>1.1000000000000001</v>
      </c>
      <c r="L94" s="2">
        <f t="shared" si="19"/>
        <v>1</v>
      </c>
      <c r="M94" s="2">
        <f t="shared" si="19"/>
        <v>0.91666666666666663</v>
      </c>
      <c r="N94" s="2">
        <f t="shared" si="19"/>
        <v>0.84615384615384615</v>
      </c>
      <c r="O94" s="2">
        <f t="shared" si="19"/>
        <v>0.7857142857142857</v>
      </c>
      <c r="P94" s="2">
        <f t="shared" si="19"/>
        <v>0.73333333333333328</v>
      </c>
      <c r="Q94" s="2">
        <f t="shared" si="19"/>
        <v>0.6875</v>
      </c>
      <c r="R94" s="2">
        <f t="shared" si="19"/>
        <v>0.6470588235294118</v>
      </c>
      <c r="S94" s="2">
        <f t="shared" si="20"/>
        <v>0.61111111111111116</v>
      </c>
      <c r="T94" s="2">
        <f t="shared" si="20"/>
        <v>0.57894736842105265</v>
      </c>
      <c r="U94" s="2">
        <f t="shared" si="20"/>
        <v>0.55000000000000004</v>
      </c>
      <c r="V94" s="2">
        <f t="shared" si="20"/>
        <v>0.52380952380952384</v>
      </c>
      <c r="W94" s="2">
        <f t="shared" si="20"/>
        <v>0.5</v>
      </c>
      <c r="X94" s="2">
        <f t="shared" si="20"/>
        <v>0.47826086956521741</v>
      </c>
      <c r="Y94" s="2">
        <f t="shared" si="20"/>
        <v>0.45833333333333331</v>
      </c>
      <c r="Z94" s="2">
        <f t="shared" si="20"/>
        <v>0.44</v>
      </c>
    </row>
    <row r="95" spans="1:26">
      <c r="A95" s="11">
        <v>12</v>
      </c>
      <c r="B95" s="2">
        <f t="shared" si="18"/>
        <v>12</v>
      </c>
      <c r="C95" s="2">
        <f t="shared" si="19"/>
        <v>6</v>
      </c>
      <c r="D95" s="2">
        <f t="shared" si="19"/>
        <v>4</v>
      </c>
      <c r="E95" s="2">
        <f t="shared" si="19"/>
        <v>3</v>
      </c>
      <c r="F95" s="2">
        <f t="shared" si="19"/>
        <v>2.4</v>
      </c>
      <c r="G95" s="2">
        <f t="shared" si="19"/>
        <v>2</v>
      </c>
      <c r="H95" s="2">
        <f t="shared" si="19"/>
        <v>1.7142857142857142</v>
      </c>
      <c r="I95" s="2">
        <f t="shared" si="19"/>
        <v>1.5</v>
      </c>
      <c r="J95" s="2">
        <f t="shared" si="19"/>
        <v>1.3333333333333333</v>
      </c>
      <c r="K95" s="2">
        <f t="shared" si="19"/>
        <v>1.2</v>
      </c>
      <c r="L95" s="2">
        <f t="shared" si="19"/>
        <v>1.0909090909090908</v>
      </c>
      <c r="M95" s="2">
        <f t="shared" si="19"/>
        <v>1</v>
      </c>
      <c r="N95" s="2">
        <f t="shared" si="19"/>
        <v>0.92307692307692313</v>
      </c>
      <c r="O95" s="2">
        <f t="shared" si="19"/>
        <v>0.8571428571428571</v>
      </c>
      <c r="P95" s="2">
        <f t="shared" si="19"/>
        <v>0.8</v>
      </c>
      <c r="Q95" s="2">
        <f t="shared" si="19"/>
        <v>0.75</v>
      </c>
      <c r="R95" s="2">
        <f t="shared" si="19"/>
        <v>0.70588235294117652</v>
      </c>
      <c r="S95" s="2">
        <f t="shared" si="20"/>
        <v>0.66666666666666663</v>
      </c>
      <c r="T95" s="2">
        <f t="shared" si="20"/>
        <v>0.63157894736842102</v>
      </c>
      <c r="U95" s="2">
        <f t="shared" si="20"/>
        <v>0.6</v>
      </c>
      <c r="V95" s="2">
        <f t="shared" si="20"/>
        <v>0.5714285714285714</v>
      </c>
      <c r="W95" s="2">
        <f t="shared" si="20"/>
        <v>0.54545454545454541</v>
      </c>
      <c r="X95" s="2">
        <f t="shared" si="20"/>
        <v>0.52173913043478259</v>
      </c>
      <c r="Y95" s="2">
        <f t="shared" si="20"/>
        <v>0.5</v>
      </c>
      <c r="Z95" s="2">
        <f t="shared" si="20"/>
        <v>0.48</v>
      </c>
    </row>
    <row r="96" spans="1:26">
      <c r="A96" s="11">
        <v>13</v>
      </c>
      <c r="B96" s="2">
        <f t="shared" si="18"/>
        <v>13</v>
      </c>
      <c r="C96" s="2">
        <f t="shared" si="19"/>
        <v>6.5</v>
      </c>
      <c r="D96" s="2">
        <f t="shared" si="19"/>
        <v>4.333333333333333</v>
      </c>
      <c r="E96" s="2">
        <f t="shared" si="19"/>
        <v>3.25</v>
      </c>
      <c r="F96" s="2">
        <f t="shared" si="19"/>
        <v>2.6</v>
      </c>
      <c r="G96" s="2">
        <f t="shared" si="19"/>
        <v>2.1666666666666665</v>
      </c>
      <c r="H96" s="2">
        <f t="shared" si="19"/>
        <v>1.8571428571428572</v>
      </c>
      <c r="I96" s="2">
        <f t="shared" si="19"/>
        <v>1.625</v>
      </c>
      <c r="J96" s="2">
        <f t="shared" si="19"/>
        <v>1.4444444444444444</v>
      </c>
      <c r="K96" s="2">
        <f t="shared" si="19"/>
        <v>1.3</v>
      </c>
      <c r="L96" s="2">
        <f t="shared" si="19"/>
        <v>1.1818181818181819</v>
      </c>
      <c r="M96" s="2">
        <f t="shared" si="19"/>
        <v>1.0833333333333333</v>
      </c>
      <c r="N96" s="2">
        <f t="shared" si="19"/>
        <v>1</v>
      </c>
      <c r="O96" s="2">
        <f t="shared" si="19"/>
        <v>0.9285714285714286</v>
      </c>
      <c r="P96" s="2">
        <f t="shared" si="19"/>
        <v>0.8666666666666667</v>
      </c>
      <c r="Q96" s="2">
        <f t="shared" si="19"/>
        <v>0.8125</v>
      </c>
      <c r="R96" s="2">
        <f t="shared" si="19"/>
        <v>0.76470588235294112</v>
      </c>
      <c r="S96" s="2">
        <f t="shared" si="20"/>
        <v>0.72222222222222221</v>
      </c>
      <c r="T96" s="2">
        <f t="shared" si="20"/>
        <v>0.68421052631578949</v>
      </c>
      <c r="U96" s="2">
        <f t="shared" si="20"/>
        <v>0.65</v>
      </c>
      <c r="V96" s="2">
        <f t="shared" si="20"/>
        <v>0.61904761904761907</v>
      </c>
      <c r="W96" s="2">
        <f t="shared" si="20"/>
        <v>0.59090909090909094</v>
      </c>
      <c r="X96" s="2">
        <f t="shared" si="20"/>
        <v>0.56521739130434778</v>
      </c>
      <c r="Y96" s="2">
        <f t="shared" si="20"/>
        <v>0.54166666666666663</v>
      </c>
      <c r="Z96" s="2">
        <f t="shared" si="20"/>
        <v>0.52</v>
      </c>
    </row>
    <row r="97" spans="1:26">
      <c r="A97" s="11">
        <v>14</v>
      </c>
      <c r="B97" s="2">
        <f t="shared" si="18"/>
        <v>14</v>
      </c>
      <c r="C97" s="2">
        <f t="shared" si="19"/>
        <v>7</v>
      </c>
      <c r="D97" s="2">
        <f t="shared" si="19"/>
        <v>4.666666666666667</v>
      </c>
      <c r="E97" s="2">
        <f t="shared" si="19"/>
        <v>3.5</v>
      </c>
      <c r="F97" s="2">
        <f t="shared" si="19"/>
        <v>2.8</v>
      </c>
      <c r="G97" s="2">
        <f t="shared" si="19"/>
        <v>2.3333333333333335</v>
      </c>
      <c r="H97" s="2">
        <f t="shared" si="19"/>
        <v>2</v>
      </c>
      <c r="I97" s="2">
        <f t="shared" si="19"/>
        <v>1.75</v>
      </c>
      <c r="J97" s="2">
        <f t="shared" si="19"/>
        <v>1.5555555555555556</v>
      </c>
      <c r="K97" s="2">
        <f t="shared" si="19"/>
        <v>1.4</v>
      </c>
      <c r="L97" s="2">
        <f t="shared" si="19"/>
        <v>1.2727272727272727</v>
      </c>
      <c r="M97" s="2">
        <f t="shared" si="19"/>
        <v>1.1666666666666667</v>
      </c>
      <c r="N97" s="2">
        <f t="shared" si="19"/>
        <v>1.0769230769230769</v>
      </c>
      <c r="O97" s="2">
        <f t="shared" si="19"/>
        <v>1</v>
      </c>
      <c r="P97" s="2">
        <f t="shared" si="19"/>
        <v>0.93333333333333335</v>
      </c>
      <c r="Q97" s="2">
        <f t="shared" si="19"/>
        <v>0.875</v>
      </c>
      <c r="R97" s="2">
        <f t="shared" si="19"/>
        <v>0.82352941176470584</v>
      </c>
      <c r="S97" s="2">
        <f t="shared" si="20"/>
        <v>0.77777777777777779</v>
      </c>
      <c r="T97" s="2">
        <f t="shared" si="20"/>
        <v>0.73684210526315785</v>
      </c>
      <c r="U97" s="2">
        <f t="shared" si="20"/>
        <v>0.7</v>
      </c>
      <c r="V97" s="2">
        <f t="shared" si="20"/>
        <v>0.66666666666666663</v>
      </c>
      <c r="W97" s="2">
        <f t="shared" si="20"/>
        <v>0.63636363636363635</v>
      </c>
      <c r="X97" s="2">
        <f t="shared" si="20"/>
        <v>0.60869565217391308</v>
      </c>
      <c r="Y97" s="2">
        <f t="shared" si="20"/>
        <v>0.58333333333333337</v>
      </c>
      <c r="Z97" s="2">
        <f t="shared" si="20"/>
        <v>0.56000000000000005</v>
      </c>
    </row>
    <row r="98" spans="1:26">
      <c r="A98" s="11">
        <v>15</v>
      </c>
      <c r="B98" s="2">
        <f t="shared" si="18"/>
        <v>15</v>
      </c>
      <c r="C98" s="2">
        <f t="shared" si="19"/>
        <v>7.5</v>
      </c>
      <c r="D98" s="2">
        <f t="shared" si="19"/>
        <v>5</v>
      </c>
      <c r="E98" s="2">
        <f t="shared" si="19"/>
        <v>3.75</v>
      </c>
      <c r="F98" s="2">
        <f t="shared" si="19"/>
        <v>3</v>
      </c>
      <c r="G98" s="2">
        <f t="shared" si="19"/>
        <v>2.5</v>
      </c>
      <c r="H98" s="2">
        <f t="shared" si="19"/>
        <v>2.1428571428571428</v>
      </c>
      <c r="I98" s="2">
        <f t="shared" si="19"/>
        <v>1.875</v>
      </c>
      <c r="J98" s="2">
        <f t="shared" si="19"/>
        <v>1.6666666666666667</v>
      </c>
      <c r="K98" s="2">
        <f t="shared" si="19"/>
        <v>1.5</v>
      </c>
      <c r="L98" s="2">
        <f t="shared" si="19"/>
        <v>1.3636363636363635</v>
      </c>
      <c r="M98" s="2">
        <f t="shared" si="19"/>
        <v>1.25</v>
      </c>
      <c r="N98" s="2">
        <f t="shared" si="19"/>
        <v>1.1538461538461537</v>
      </c>
      <c r="O98" s="2">
        <f t="shared" si="19"/>
        <v>1.0714285714285714</v>
      </c>
      <c r="P98" s="2">
        <f t="shared" si="19"/>
        <v>1</v>
      </c>
      <c r="Q98" s="2">
        <f t="shared" si="19"/>
        <v>0.9375</v>
      </c>
      <c r="R98" s="2">
        <f t="shared" si="19"/>
        <v>0.88235294117647056</v>
      </c>
      <c r="S98" s="2">
        <f t="shared" si="20"/>
        <v>0.83333333333333337</v>
      </c>
      <c r="T98" s="2">
        <f t="shared" si="20"/>
        <v>0.78947368421052633</v>
      </c>
      <c r="U98" s="2">
        <f t="shared" si="20"/>
        <v>0.75</v>
      </c>
      <c r="V98" s="2">
        <f t="shared" si="20"/>
        <v>0.7142857142857143</v>
      </c>
      <c r="W98" s="2">
        <f t="shared" si="20"/>
        <v>0.68181818181818177</v>
      </c>
      <c r="X98" s="2">
        <f t="shared" si="20"/>
        <v>0.65217391304347827</v>
      </c>
      <c r="Y98" s="2">
        <f t="shared" si="20"/>
        <v>0.625</v>
      </c>
      <c r="Z98" s="2">
        <f t="shared" si="20"/>
        <v>0.6</v>
      </c>
    </row>
    <row r="99" spans="1:26">
      <c r="A99" s="11">
        <v>16</v>
      </c>
      <c r="B99" s="2">
        <f t="shared" si="18"/>
        <v>16</v>
      </c>
      <c r="C99" s="2">
        <f t="shared" si="19"/>
        <v>8</v>
      </c>
      <c r="D99" s="2">
        <f t="shared" si="19"/>
        <v>5.333333333333333</v>
      </c>
      <c r="E99" s="2">
        <f t="shared" si="19"/>
        <v>4</v>
      </c>
      <c r="F99" s="2">
        <f t="shared" si="19"/>
        <v>3.2</v>
      </c>
      <c r="G99" s="2">
        <f t="shared" si="19"/>
        <v>2.6666666666666665</v>
      </c>
      <c r="H99" s="2">
        <f t="shared" si="19"/>
        <v>2.2857142857142856</v>
      </c>
      <c r="I99" s="2">
        <f t="shared" si="19"/>
        <v>2</v>
      </c>
      <c r="J99" s="2">
        <f t="shared" si="19"/>
        <v>1.7777777777777777</v>
      </c>
      <c r="K99" s="2">
        <f t="shared" si="19"/>
        <v>1.6</v>
      </c>
      <c r="L99" s="2">
        <f t="shared" si="19"/>
        <v>1.4545454545454546</v>
      </c>
      <c r="M99" s="2">
        <f t="shared" si="19"/>
        <v>1.3333333333333333</v>
      </c>
      <c r="N99" s="2">
        <f t="shared" si="19"/>
        <v>1.2307692307692308</v>
      </c>
      <c r="O99" s="2">
        <f t="shared" si="19"/>
        <v>1.1428571428571428</v>
      </c>
      <c r="P99" s="2">
        <f t="shared" si="19"/>
        <v>1.0666666666666667</v>
      </c>
      <c r="Q99" s="2">
        <f t="shared" si="19"/>
        <v>1</v>
      </c>
      <c r="R99" s="2">
        <f t="shared" ref="R99:Z108" si="21">$A99/R$83</f>
        <v>0.94117647058823528</v>
      </c>
      <c r="S99" s="2">
        <f t="shared" si="20"/>
        <v>0.88888888888888884</v>
      </c>
      <c r="T99" s="2">
        <f t="shared" si="20"/>
        <v>0.84210526315789469</v>
      </c>
      <c r="U99" s="2">
        <f t="shared" si="20"/>
        <v>0.8</v>
      </c>
      <c r="V99" s="2">
        <f t="shared" si="20"/>
        <v>0.76190476190476186</v>
      </c>
      <c r="W99" s="2">
        <f t="shared" si="20"/>
        <v>0.72727272727272729</v>
      </c>
      <c r="X99" s="2">
        <f t="shared" si="20"/>
        <v>0.69565217391304346</v>
      </c>
      <c r="Y99" s="2">
        <f t="shared" si="20"/>
        <v>0.66666666666666663</v>
      </c>
      <c r="Z99" s="2">
        <f t="shared" si="20"/>
        <v>0.64</v>
      </c>
    </row>
    <row r="100" spans="1:26">
      <c r="A100" s="11">
        <v>17</v>
      </c>
      <c r="B100" s="2">
        <f t="shared" si="18"/>
        <v>17</v>
      </c>
      <c r="C100" s="2">
        <f t="shared" ref="C100:Q100" si="22">$A100/C$83</f>
        <v>8.5</v>
      </c>
      <c r="D100" s="2">
        <f t="shared" si="22"/>
        <v>5.666666666666667</v>
      </c>
      <c r="E100" s="2">
        <f t="shared" si="22"/>
        <v>4.25</v>
      </c>
      <c r="F100" s="2">
        <f t="shared" si="22"/>
        <v>3.4</v>
      </c>
      <c r="G100" s="2">
        <f t="shared" si="22"/>
        <v>2.8333333333333335</v>
      </c>
      <c r="H100" s="2">
        <f t="shared" si="22"/>
        <v>2.4285714285714284</v>
      </c>
      <c r="I100" s="2">
        <f t="shared" si="22"/>
        <v>2.125</v>
      </c>
      <c r="J100" s="2">
        <f t="shared" si="22"/>
        <v>1.8888888888888888</v>
      </c>
      <c r="K100" s="2">
        <f t="shared" si="22"/>
        <v>1.7</v>
      </c>
      <c r="L100" s="2">
        <f t="shared" si="22"/>
        <v>1.5454545454545454</v>
      </c>
      <c r="M100" s="2">
        <f t="shared" si="22"/>
        <v>1.4166666666666667</v>
      </c>
      <c r="N100" s="2">
        <f t="shared" si="22"/>
        <v>1.3076923076923077</v>
      </c>
      <c r="O100" s="2">
        <f t="shared" si="22"/>
        <v>1.2142857142857142</v>
      </c>
      <c r="P100" s="2">
        <f t="shared" si="22"/>
        <v>1.1333333333333333</v>
      </c>
      <c r="Q100" s="2">
        <f t="shared" si="22"/>
        <v>1.0625</v>
      </c>
      <c r="R100" s="2">
        <f t="shared" si="21"/>
        <v>1</v>
      </c>
      <c r="S100" s="2">
        <f t="shared" si="21"/>
        <v>0.94444444444444442</v>
      </c>
      <c r="T100" s="2">
        <f t="shared" si="21"/>
        <v>0.89473684210526316</v>
      </c>
      <c r="U100" s="2">
        <f t="shared" si="21"/>
        <v>0.85</v>
      </c>
      <c r="V100" s="2">
        <f t="shared" si="21"/>
        <v>0.80952380952380953</v>
      </c>
      <c r="W100" s="2">
        <f t="shared" si="21"/>
        <v>0.77272727272727271</v>
      </c>
      <c r="X100" s="2">
        <f t="shared" si="21"/>
        <v>0.73913043478260865</v>
      </c>
      <c r="Y100" s="2">
        <f t="shared" si="21"/>
        <v>0.70833333333333337</v>
      </c>
      <c r="Z100" s="2">
        <f t="shared" si="21"/>
        <v>0.68</v>
      </c>
    </row>
    <row r="101" spans="1:26">
      <c r="A101" s="11">
        <v>18</v>
      </c>
      <c r="B101" s="2">
        <f t="shared" ref="B101:Q108" si="23">$A101/B$83</f>
        <v>18</v>
      </c>
      <c r="C101" s="2">
        <f t="shared" si="23"/>
        <v>9</v>
      </c>
      <c r="D101" s="2">
        <f t="shared" si="23"/>
        <v>6</v>
      </c>
      <c r="E101" s="2">
        <f t="shared" si="23"/>
        <v>4.5</v>
      </c>
      <c r="F101" s="2">
        <f t="shared" si="23"/>
        <v>3.6</v>
      </c>
      <c r="G101" s="2">
        <f t="shared" si="23"/>
        <v>3</v>
      </c>
      <c r="H101" s="2">
        <f t="shared" si="23"/>
        <v>2.5714285714285716</v>
      </c>
      <c r="I101" s="2">
        <f t="shared" si="23"/>
        <v>2.25</v>
      </c>
      <c r="J101" s="2">
        <f t="shared" si="23"/>
        <v>2</v>
      </c>
      <c r="K101" s="2">
        <f t="shared" si="23"/>
        <v>1.8</v>
      </c>
      <c r="L101" s="2">
        <f t="shared" si="23"/>
        <v>1.6363636363636365</v>
      </c>
      <c r="M101" s="2">
        <f t="shared" si="23"/>
        <v>1.5</v>
      </c>
      <c r="N101" s="2">
        <f t="shared" si="23"/>
        <v>1.3846153846153846</v>
      </c>
      <c r="O101" s="2">
        <f t="shared" si="23"/>
        <v>1.2857142857142858</v>
      </c>
      <c r="P101" s="2">
        <f t="shared" si="23"/>
        <v>1.2</v>
      </c>
      <c r="Q101" s="2">
        <f t="shared" si="23"/>
        <v>1.125</v>
      </c>
      <c r="R101" s="2">
        <f t="shared" si="21"/>
        <v>1.0588235294117647</v>
      </c>
      <c r="S101" s="2">
        <f t="shared" si="21"/>
        <v>1</v>
      </c>
      <c r="T101" s="2">
        <f t="shared" si="21"/>
        <v>0.94736842105263153</v>
      </c>
      <c r="U101" s="2">
        <f t="shared" si="21"/>
        <v>0.9</v>
      </c>
      <c r="V101" s="2">
        <f t="shared" si="21"/>
        <v>0.8571428571428571</v>
      </c>
      <c r="W101" s="2">
        <f t="shared" si="21"/>
        <v>0.81818181818181823</v>
      </c>
      <c r="X101" s="2">
        <f t="shared" si="21"/>
        <v>0.78260869565217395</v>
      </c>
      <c r="Y101" s="2">
        <f t="shared" si="21"/>
        <v>0.75</v>
      </c>
      <c r="Z101" s="2">
        <f t="shared" si="21"/>
        <v>0.72</v>
      </c>
    </row>
    <row r="102" spans="1:26">
      <c r="A102" s="11">
        <v>19</v>
      </c>
      <c r="B102" s="2">
        <f t="shared" si="23"/>
        <v>19</v>
      </c>
      <c r="C102" s="2">
        <f t="shared" si="23"/>
        <v>9.5</v>
      </c>
      <c r="D102" s="2">
        <f t="shared" si="23"/>
        <v>6.333333333333333</v>
      </c>
      <c r="E102" s="2">
        <f t="shared" si="23"/>
        <v>4.75</v>
      </c>
      <c r="F102" s="2">
        <f t="shared" si="23"/>
        <v>3.8</v>
      </c>
      <c r="G102" s="2">
        <f t="shared" si="23"/>
        <v>3.1666666666666665</v>
      </c>
      <c r="H102" s="2">
        <f t="shared" si="23"/>
        <v>2.7142857142857144</v>
      </c>
      <c r="I102" s="2">
        <f t="shared" si="23"/>
        <v>2.375</v>
      </c>
      <c r="J102" s="2">
        <f t="shared" si="23"/>
        <v>2.1111111111111112</v>
      </c>
      <c r="K102" s="2">
        <f t="shared" si="23"/>
        <v>1.9</v>
      </c>
      <c r="L102" s="2">
        <f t="shared" si="23"/>
        <v>1.7272727272727273</v>
      </c>
      <c r="M102" s="2">
        <f t="shared" si="23"/>
        <v>1.5833333333333333</v>
      </c>
      <c r="N102" s="2">
        <f t="shared" si="23"/>
        <v>1.4615384615384615</v>
      </c>
      <c r="O102" s="2">
        <f t="shared" si="23"/>
        <v>1.3571428571428572</v>
      </c>
      <c r="P102" s="2">
        <f t="shared" si="23"/>
        <v>1.2666666666666666</v>
      </c>
      <c r="Q102" s="2">
        <f t="shared" si="23"/>
        <v>1.1875</v>
      </c>
      <c r="R102" s="2">
        <f t="shared" si="21"/>
        <v>1.1176470588235294</v>
      </c>
      <c r="S102" s="2">
        <f t="shared" si="21"/>
        <v>1.0555555555555556</v>
      </c>
      <c r="T102" s="2">
        <f t="shared" si="21"/>
        <v>1</v>
      </c>
      <c r="U102" s="2">
        <f t="shared" si="21"/>
        <v>0.95</v>
      </c>
      <c r="V102" s="2">
        <f t="shared" si="21"/>
        <v>0.90476190476190477</v>
      </c>
      <c r="W102" s="2">
        <f t="shared" si="21"/>
        <v>0.86363636363636365</v>
      </c>
      <c r="X102" s="2">
        <f t="shared" si="21"/>
        <v>0.82608695652173914</v>
      </c>
      <c r="Y102" s="2">
        <f t="shared" si="21"/>
        <v>0.79166666666666663</v>
      </c>
      <c r="Z102" s="2">
        <f t="shared" si="21"/>
        <v>0.76</v>
      </c>
    </row>
    <row r="103" spans="1:26">
      <c r="A103" s="11">
        <v>20</v>
      </c>
      <c r="B103" s="2">
        <f t="shared" si="23"/>
        <v>20</v>
      </c>
      <c r="C103" s="2">
        <f t="shared" si="23"/>
        <v>10</v>
      </c>
      <c r="D103" s="2">
        <f t="shared" si="23"/>
        <v>6.666666666666667</v>
      </c>
      <c r="E103" s="2">
        <f t="shared" si="23"/>
        <v>5</v>
      </c>
      <c r="F103" s="2">
        <f t="shared" si="23"/>
        <v>4</v>
      </c>
      <c r="G103" s="2">
        <f t="shared" si="23"/>
        <v>3.3333333333333335</v>
      </c>
      <c r="H103" s="2">
        <f t="shared" si="23"/>
        <v>2.8571428571428572</v>
      </c>
      <c r="I103" s="2">
        <f t="shared" si="23"/>
        <v>2.5</v>
      </c>
      <c r="J103" s="2">
        <f t="shared" si="23"/>
        <v>2.2222222222222223</v>
      </c>
      <c r="K103" s="2">
        <f t="shared" si="23"/>
        <v>2</v>
      </c>
      <c r="L103" s="2">
        <f t="shared" si="23"/>
        <v>1.8181818181818181</v>
      </c>
      <c r="M103" s="2">
        <f t="shared" si="23"/>
        <v>1.6666666666666667</v>
      </c>
      <c r="N103" s="2">
        <f t="shared" si="23"/>
        <v>1.5384615384615385</v>
      </c>
      <c r="O103" s="2">
        <f t="shared" si="23"/>
        <v>1.4285714285714286</v>
      </c>
      <c r="P103" s="2">
        <f t="shared" si="23"/>
        <v>1.3333333333333333</v>
      </c>
      <c r="Q103" s="2">
        <f t="shared" si="23"/>
        <v>1.25</v>
      </c>
      <c r="R103" s="2">
        <f t="shared" si="21"/>
        <v>1.1764705882352942</v>
      </c>
      <c r="S103" s="2">
        <f t="shared" si="21"/>
        <v>1.1111111111111112</v>
      </c>
      <c r="T103" s="2">
        <f t="shared" si="21"/>
        <v>1.0526315789473684</v>
      </c>
      <c r="U103" s="2">
        <f t="shared" si="21"/>
        <v>1</v>
      </c>
      <c r="V103" s="2">
        <f t="shared" si="21"/>
        <v>0.95238095238095233</v>
      </c>
      <c r="W103" s="2">
        <f t="shared" si="21"/>
        <v>0.90909090909090906</v>
      </c>
      <c r="X103" s="2">
        <f t="shared" si="21"/>
        <v>0.86956521739130432</v>
      </c>
      <c r="Y103" s="2">
        <f t="shared" si="21"/>
        <v>0.83333333333333337</v>
      </c>
      <c r="Z103" s="2">
        <f t="shared" si="21"/>
        <v>0.8</v>
      </c>
    </row>
    <row r="104" spans="1:26">
      <c r="A104" s="11">
        <v>21</v>
      </c>
      <c r="B104" s="2">
        <f t="shared" si="23"/>
        <v>21</v>
      </c>
      <c r="C104" s="2">
        <f t="shared" si="23"/>
        <v>10.5</v>
      </c>
      <c r="D104" s="2">
        <f t="shared" si="23"/>
        <v>7</v>
      </c>
      <c r="E104" s="2">
        <f t="shared" si="23"/>
        <v>5.25</v>
      </c>
      <c r="F104" s="2">
        <f t="shared" si="23"/>
        <v>4.2</v>
      </c>
      <c r="G104" s="2">
        <f t="shared" si="23"/>
        <v>3.5</v>
      </c>
      <c r="H104" s="2">
        <f t="shared" si="23"/>
        <v>3</v>
      </c>
      <c r="I104" s="2">
        <f t="shared" si="23"/>
        <v>2.625</v>
      </c>
      <c r="J104" s="2">
        <f t="shared" si="23"/>
        <v>2.3333333333333335</v>
      </c>
      <c r="K104" s="2">
        <f t="shared" si="23"/>
        <v>2.1</v>
      </c>
      <c r="L104" s="2">
        <f t="shared" si="23"/>
        <v>1.9090909090909092</v>
      </c>
      <c r="M104" s="2">
        <f t="shared" si="23"/>
        <v>1.75</v>
      </c>
      <c r="N104" s="2">
        <f t="shared" si="23"/>
        <v>1.6153846153846154</v>
      </c>
      <c r="O104" s="2">
        <f t="shared" si="23"/>
        <v>1.5</v>
      </c>
      <c r="P104" s="2">
        <f t="shared" si="23"/>
        <v>1.4</v>
      </c>
      <c r="Q104" s="2">
        <f t="shared" si="23"/>
        <v>1.3125</v>
      </c>
      <c r="R104" s="2">
        <f t="shared" si="21"/>
        <v>1.2352941176470589</v>
      </c>
      <c r="S104" s="2">
        <f t="shared" si="21"/>
        <v>1.1666666666666667</v>
      </c>
      <c r="T104" s="2">
        <f t="shared" si="21"/>
        <v>1.1052631578947369</v>
      </c>
      <c r="U104" s="2">
        <f t="shared" si="21"/>
        <v>1.05</v>
      </c>
      <c r="V104" s="2">
        <f t="shared" si="21"/>
        <v>1</v>
      </c>
      <c r="W104" s="2">
        <f t="shared" si="21"/>
        <v>0.95454545454545459</v>
      </c>
      <c r="X104" s="2">
        <f t="shared" si="21"/>
        <v>0.91304347826086951</v>
      </c>
      <c r="Y104" s="2">
        <f t="shared" si="21"/>
        <v>0.875</v>
      </c>
      <c r="Z104" s="2">
        <f t="shared" si="21"/>
        <v>0.84</v>
      </c>
    </row>
    <row r="105" spans="1:26">
      <c r="A105" s="11">
        <v>22</v>
      </c>
      <c r="B105" s="2">
        <f t="shared" si="23"/>
        <v>22</v>
      </c>
      <c r="C105" s="2">
        <f t="shared" si="23"/>
        <v>11</v>
      </c>
      <c r="D105" s="2">
        <f t="shared" si="23"/>
        <v>7.333333333333333</v>
      </c>
      <c r="E105" s="2">
        <f t="shared" si="23"/>
        <v>5.5</v>
      </c>
      <c r="F105" s="2">
        <f t="shared" si="23"/>
        <v>4.4000000000000004</v>
      </c>
      <c r="G105" s="2">
        <f t="shared" si="23"/>
        <v>3.6666666666666665</v>
      </c>
      <c r="H105" s="2">
        <f t="shared" si="23"/>
        <v>3.1428571428571428</v>
      </c>
      <c r="I105" s="2">
        <f t="shared" si="23"/>
        <v>2.75</v>
      </c>
      <c r="J105" s="2">
        <f t="shared" si="23"/>
        <v>2.4444444444444446</v>
      </c>
      <c r="K105" s="2">
        <f t="shared" si="23"/>
        <v>2.2000000000000002</v>
      </c>
      <c r="L105" s="2">
        <f t="shared" si="23"/>
        <v>2</v>
      </c>
      <c r="M105" s="2">
        <f t="shared" si="23"/>
        <v>1.8333333333333333</v>
      </c>
      <c r="N105" s="2">
        <f t="shared" si="23"/>
        <v>1.6923076923076923</v>
      </c>
      <c r="O105" s="2">
        <f t="shared" si="23"/>
        <v>1.5714285714285714</v>
      </c>
      <c r="P105" s="2">
        <f t="shared" si="23"/>
        <v>1.4666666666666666</v>
      </c>
      <c r="Q105" s="2">
        <f t="shared" si="23"/>
        <v>1.375</v>
      </c>
      <c r="R105" s="2">
        <f t="shared" si="21"/>
        <v>1.2941176470588236</v>
      </c>
      <c r="S105" s="2">
        <f t="shared" si="21"/>
        <v>1.2222222222222223</v>
      </c>
      <c r="T105" s="2">
        <f t="shared" si="21"/>
        <v>1.1578947368421053</v>
      </c>
      <c r="U105" s="2">
        <f t="shared" si="21"/>
        <v>1.1000000000000001</v>
      </c>
      <c r="V105" s="2">
        <f t="shared" si="21"/>
        <v>1.0476190476190477</v>
      </c>
      <c r="W105" s="2">
        <f t="shared" si="21"/>
        <v>1</v>
      </c>
      <c r="X105" s="2">
        <f t="shared" si="21"/>
        <v>0.95652173913043481</v>
      </c>
      <c r="Y105" s="2">
        <f t="shared" si="21"/>
        <v>0.91666666666666663</v>
      </c>
      <c r="Z105" s="2">
        <f t="shared" si="21"/>
        <v>0.88</v>
      </c>
    </row>
    <row r="106" spans="1:26">
      <c r="A106" s="11">
        <v>23</v>
      </c>
      <c r="B106" s="2">
        <f t="shared" si="23"/>
        <v>23</v>
      </c>
      <c r="C106" s="2">
        <f t="shared" si="23"/>
        <v>11.5</v>
      </c>
      <c r="D106" s="2">
        <f t="shared" si="23"/>
        <v>7.666666666666667</v>
      </c>
      <c r="E106" s="2">
        <f t="shared" si="23"/>
        <v>5.75</v>
      </c>
      <c r="F106" s="2">
        <f t="shared" si="23"/>
        <v>4.5999999999999996</v>
      </c>
      <c r="G106" s="2">
        <f t="shared" si="23"/>
        <v>3.8333333333333335</v>
      </c>
      <c r="H106" s="2">
        <f t="shared" si="23"/>
        <v>3.2857142857142856</v>
      </c>
      <c r="I106" s="2">
        <f t="shared" si="23"/>
        <v>2.875</v>
      </c>
      <c r="J106" s="2">
        <f t="shared" si="23"/>
        <v>2.5555555555555554</v>
      </c>
      <c r="K106" s="2">
        <f t="shared" si="23"/>
        <v>2.2999999999999998</v>
      </c>
      <c r="L106" s="2">
        <f t="shared" si="23"/>
        <v>2.0909090909090908</v>
      </c>
      <c r="M106" s="2">
        <f t="shared" si="23"/>
        <v>1.9166666666666667</v>
      </c>
      <c r="N106" s="2">
        <f t="shared" si="23"/>
        <v>1.7692307692307692</v>
      </c>
      <c r="O106" s="2">
        <f t="shared" si="23"/>
        <v>1.6428571428571428</v>
      </c>
      <c r="P106" s="2">
        <f t="shared" si="23"/>
        <v>1.5333333333333334</v>
      </c>
      <c r="Q106" s="2">
        <f t="shared" si="23"/>
        <v>1.4375</v>
      </c>
      <c r="R106" s="2">
        <f t="shared" si="21"/>
        <v>1.3529411764705883</v>
      </c>
      <c r="S106" s="2">
        <f t="shared" si="21"/>
        <v>1.2777777777777777</v>
      </c>
      <c r="T106" s="2">
        <f t="shared" si="21"/>
        <v>1.2105263157894737</v>
      </c>
      <c r="U106" s="2">
        <f t="shared" si="21"/>
        <v>1.1499999999999999</v>
      </c>
      <c r="V106" s="2">
        <f t="shared" si="21"/>
        <v>1.0952380952380953</v>
      </c>
      <c r="W106" s="2">
        <f t="shared" si="21"/>
        <v>1.0454545454545454</v>
      </c>
      <c r="X106" s="2">
        <f t="shared" si="21"/>
        <v>1</v>
      </c>
      <c r="Y106" s="2">
        <f t="shared" si="21"/>
        <v>0.95833333333333337</v>
      </c>
      <c r="Z106" s="2">
        <f t="shared" si="21"/>
        <v>0.92</v>
      </c>
    </row>
    <row r="107" spans="1:26">
      <c r="A107" s="11">
        <v>24</v>
      </c>
      <c r="B107" s="2">
        <f t="shared" si="23"/>
        <v>24</v>
      </c>
      <c r="C107" s="2">
        <f t="shared" si="23"/>
        <v>12</v>
      </c>
      <c r="D107" s="2">
        <f t="shared" si="23"/>
        <v>8</v>
      </c>
      <c r="E107" s="2">
        <f t="shared" si="23"/>
        <v>6</v>
      </c>
      <c r="F107" s="2">
        <f t="shared" si="23"/>
        <v>4.8</v>
      </c>
      <c r="G107" s="2">
        <f t="shared" si="23"/>
        <v>4</v>
      </c>
      <c r="H107" s="2">
        <f t="shared" si="23"/>
        <v>3.4285714285714284</v>
      </c>
      <c r="I107" s="2">
        <f t="shared" si="23"/>
        <v>3</v>
      </c>
      <c r="J107" s="2">
        <f t="shared" si="23"/>
        <v>2.6666666666666665</v>
      </c>
      <c r="K107" s="2">
        <f t="shared" si="23"/>
        <v>2.4</v>
      </c>
      <c r="L107" s="2">
        <f t="shared" si="23"/>
        <v>2.1818181818181817</v>
      </c>
      <c r="M107" s="2">
        <f t="shared" si="23"/>
        <v>2</v>
      </c>
      <c r="N107" s="2">
        <f t="shared" si="23"/>
        <v>1.8461538461538463</v>
      </c>
      <c r="O107" s="2">
        <f t="shared" si="23"/>
        <v>1.7142857142857142</v>
      </c>
      <c r="P107" s="2">
        <f t="shared" si="23"/>
        <v>1.6</v>
      </c>
      <c r="Q107" s="2">
        <f t="shared" si="23"/>
        <v>1.5</v>
      </c>
      <c r="R107" s="2">
        <f t="shared" si="21"/>
        <v>1.411764705882353</v>
      </c>
      <c r="S107" s="2">
        <f t="shared" si="21"/>
        <v>1.3333333333333333</v>
      </c>
      <c r="T107" s="2">
        <f t="shared" si="21"/>
        <v>1.263157894736842</v>
      </c>
      <c r="U107" s="2">
        <f t="shared" si="21"/>
        <v>1.2</v>
      </c>
      <c r="V107" s="2">
        <f t="shared" si="21"/>
        <v>1.1428571428571428</v>
      </c>
      <c r="W107" s="2">
        <f t="shared" si="21"/>
        <v>1.0909090909090908</v>
      </c>
      <c r="X107" s="2">
        <f t="shared" si="21"/>
        <v>1.0434782608695652</v>
      </c>
      <c r="Y107" s="2">
        <f t="shared" si="21"/>
        <v>1</v>
      </c>
      <c r="Z107" s="2">
        <f t="shared" si="21"/>
        <v>0.96</v>
      </c>
    </row>
    <row r="108" spans="1:26">
      <c r="A108" s="11">
        <v>25</v>
      </c>
      <c r="B108" s="2">
        <f t="shared" si="23"/>
        <v>25</v>
      </c>
      <c r="C108" s="2">
        <f t="shared" si="23"/>
        <v>12.5</v>
      </c>
      <c r="D108" s="2">
        <f t="shared" si="23"/>
        <v>8.3333333333333339</v>
      </c>
      <c r="E108" s="2">
        <f t="shared" si="23"/>
        <v>6.25</v>
      </c>
      <c r="F108" s="2">
        <f t="shared" si="23"/>
        <v>5</v>
      </c>
      <c r="G108" s="2">
        <f t="shared" si="23"/>
        <v>4.166666666666667</v>
      </c>
      <c r="H108" s="2">
        <f t="shared" si="23"/>
        <v>3.5714285714285716</v>
      </c>
      <c r="I108" s="2">
        <f t="shared" si="23"/>
        <v>3.125</v>
      </c>
      <c r="J108" s="2">
        <f t="shared" si="23"/>
        <v>2.7777777777777777</v>
      </c>
      <c r="K108" s="2">
        <f t="shared" si="23"/>
        <v>2.5</v>
      </c>
      <c r="L108" s="2">
        <f t="shared" si="23"/>
        <v>2.2727272727272729</v>
      </c>
      <c r="M108" s="2">
        <f t="shared" si="23"/>
        <v>2.0833333333333335</v>
      </c>
      <c r="N108" s="2">
        <f t="shared" si="23"/>
        <v>1.9230769230769231</v>
      </c>
      <c r="O108" s="2">
        <f t="shared" si="23"/>
        <v>1.7857142857142858</v>
      </c>
      <c r="P108" s="2">
        <f t="shared" si="23"/>
        <v>1.6666666666666667</v>
      </c>
      <c r="Q108" s="2">
        <f t="shared" si="23"/>
        <v>1.5625</v>
      </c>
      <c r="R108" s="2">
        <f t="shared" si="21"/>
        <v>1.4705882352941178</v>
      </c>
      <c r="S108" s="2">
        <f t="shared" si="21"/>
        <v>1.3888888888888888</v>
      </c>
      <c r="T108" s="2">
        <f t="shared" si="21"/>
        <v>1.3157894736842106</v>
      </c>
      <c r="U108" s="2">
        <f t="shared" si="21"/>
        <v>1.25</v>
      </c>
      <c r="V108" s="2">
        <f t="shared" si="21"/>
        <v>1.1904761904761905</v>
      </c>
      <c r="W108" s="2">
        <f t="shared" si="21"/>
        <v>1.1363636363636365</v>
      </c>
      <c r="X108" s="2">
        <f t="shared" si="21"/>
        <v>1.0869565217391304</v>
      </c>
      <c r="Y108" s="2">
        <f t="shared" si="21"/>
        <v>1.0416666666666667</v>
      </c>
      <c r="Z108" s="2">
        <f t="shared" si="21"/>
        <v>1</v>
      </c>
    </row>
    <row r="110" spans="1:26" ht="18.75">
      <c r="A110" s="10" t="s">
        <v>22</v>
      </c>
      <c r="B110" s="11">
        <v>1</v>
      </c>
      <c r="C110" s="11">
        <v>2</v>
      </c>
      <c r="D110" s="11">
        <v>3</v>
      </c>
      <c r="E110" s="11">
        <v>4</v>
      </c>
      <c r="F110" s="11">
        <v>5</v>
      </c>
      <c r="G110" s="11">
        <v>6</v>
      </c>
      <c r="H110" s="11">
        <v>7</v>
      </c>
      <c r="I110" s="11">
        <v>8</v>
      </c>
      <c r="J110" s="11">
        <v>9</v>
      </c>
      <c r="K110" s="11">
        <v>10</v>
      </c>
      <c r="L110" s="11">
        <v>11</v>
      </c>
      <c r="M110" s="11">
        <v>12</v>
      </c>
      <c r="N110" s="11">
        <v>13</v>
      </c>
      <c r="O110" s="11">
        <v>14</v>
      </c>
      <c r="P110" s="11">
        <v>15</v>
      </c>
      <c r="Q110" s="11">
        <v>16</v>
      </c>
      <c r="R110" s="11">
        <v>17</v>
      </c>
      <c r="S110" s="11">
        <v>18</v>
      </c>
      <c r="T110" s="11">
        <v>19</v>
      </c>
      <c r="U110" s="11">
        <v>20</v>
      </c>
      <c r="V110" s="11">
        <v>21</v>
      </c>
      <c r="W110" s="11">
        <v>22</v>
      </c>
      <c r="X110" s="11">
        <v>23</v>
      </c>
      <c r="Y110" s="11">
        <v>24</v>
      </c>
      <c r="Z110" s="11">
        <v>25</v>
      </c>
    </row>
    <row r="111" spans="1:26">
      <c r="A111" s="11">
        <v>1</v>
      </c>
      <c r="B111" s="3">
        <f t="shared" ref="B111:B127" si="24">$A111^B$110</f>
        <v>1</v>
      </c>
      <c r="C111" s="3">
        <f t="shared" ref="C111:R126" si="25">$A111^C$110</f>
        <v>1</v>
      </c>
      <c r="D111" s="3">
        <f t="shared" si="25"/>
        <v>1</v>
      </c>
      <c r="E111" s="3">
        <f t="shared" si="25"/>
        <v>1</v>
      </c>
      <c r="F111" s="3">
        <f t="shared" si="25"/>
        <v>1</v>
      </c>
      <c r="G111" s="3">
        <f t="shared" si="25"/>
        <v>1</v>
      </c>
      <c r="H111" s="3">
        <f t="shared" si="25"/>
        <v>1</v>
      </c>
      <c r="I111" s="3">
        <f t="shared" si="25"/>
        <v>1</v>
      </c>
      <c r="J111" s="3">
        <f t="shared" si="25"/>
        <v>1</v>
      </c>
      <c r="K111" s="3">
        <f t="shared" si="25"/>
        <v>1</v>
      </c>
      <c r="L111" s="3">
        <f t="shared" si="25"/>
        <v>1</v>
      </c>
      <c r="M111" s="3">
        <f t="shared" si="25"/>
        <v>1</v>
      </c>
      <c r="N111" s="3">
        <f t="shared" si="25"/>
        <v>1</v>
      </c>
      <c r="O111" s="3">
        <f t="shared" si="25"/>
        <v>1</v>
      </c>
      <c r="P111" s="3">
        <f t="shared" si="25"/>
        <v>1</v>
      </c>
      <c r="Q111" s="3">
        <f t="shared" si="25"/>
        <v>1</v>
      </c>
      <c r="R111" s="3">
        <f t="shared" si="25"/>
        <v>1</v>
      </c>
      <c r="S111" s="3">
        <f t="shared" ref="S111:Z126" si="26">$A111^S$110</f>
        <v>1</v>
      </c>
      <c r="T111" s="3">
        <f t="shared" si="26"/>
        <v>1</v>
      </c>
      <c r="U111" s="3">
        <f t="shared" si="26"/>
        <v>1</v>
      </c>
      <c r="V111" s="3">
        <f t="shared" si="26"/>
        <v>1</v>
      </c>
      <c r="W111" s="3">
        <f t="shared" si="26"/>
        <v>1</v>
      </c>
      <c r="X111" s="3">
        <f t="shared" si="26"/>
        <v>1</v>
      </c>
      <c r="Y111" s="3">
        <f t="shared" si="26"/>
        <v>1</v>
      </c>
      <c r="Z111" s="3">
        <f t="shared" si="26"/>
        <v>1</v>
      </c>
    </row>
    <row r="112" spans="1:26">
      <c r="A112" s="11">
        <v>2</v>
      </c>
      <c r="B112" s="3">
        <f t="shared" si="24"/>
        <v>2</v>
      </c>
      <c r="C112" s="3">
        <f t="shared" si="25"/>
        <v>4</v>
      </c>
      <c r="D112" s="3">
        <f t="shared" si="25"/>
        <v>8</v>
      </c>
      <c r="E112" s="3">
        <f t="shared" si="25"/>
        <v>16</v>
      </c>
      <c r="F112" s="3">
        <f t="shared" si="25"/>
        <v>32</v>
      </c>
      <c r="G112" s="3">
        <f t="shared" si="25"/>
        <v>64</v>
      </c>
      <c r="H112" s="3">
        <f t="shared" si="25"/>
        <v>128</v>
      </c>
      <c r="I112" s="3">
        <f t="shared" si="25"/>
        <v>256</v>
      </c>
      <c r="J112" s="3">
        <f t="shared" si="25"/>
        <v>512</v>
      </c>
      <c r="K112" s="3">
        <f t="shared" si="25"/>
        <v>1024</v>
      </c>
      <c r="L112" s="3">
        <f t="shared" si="25"/>
        <v>2048</v>
      </c>
      <c r="M112" s="3">
        <f t="shared" si="25"/>
        <v>4096</v>
      </c>
      <c r="N112" s="3">
        <f t="shared" si="25"/>
        <v>8192</v>
      </c>
      <c r="O112" s="3">
        <f t="shared" si="25"/>
        <v>16384</v>
      </c>
      <c r="P112" s="3">
        <f t="shared" si="25"/>
        <v>32768</v>
      </c>
      <c r="Q112" s="3">
        <f t="shared" si="25"/>
        <v>65536</v>
      </c>
      <c r="R112" s="3">
        <f t="shared" si="25"/>
        <v>131072</v>
      </c>
      <c r="S112" s="3">
        <f t="shared" si="26"/>
        <v>262144</v>
      </c>
      <c r="T112" s="3">
        <f t="shared" si="26"/>
        <v>524288</v>
      </c>
      <c r="U112" s="3">
        <f t="shared" si="26"/>
        <v>1048576</v>
      </c>
      <c r="V112" s="3">
        <f t="shared" si="26"/>
        <v>2097152</v>
      </c>
      <c r="W112" s="3">
        <f t="shared" si="26"/>
        <v>4194304</v>
      </c>
      <c r="X112" s="3">
        <f t="shared" si="26"/>
        <v>8388608</v>
      </c>
      <c r="Y112" s="3">
        <f t="shared" si="26"/>
        <v>16777216</v>
      </c>
      <c r="Z112" s="3">
        <f t="shared" si="26"/>
        <v>33554432</v>
      </c>
    </row>
    <row r="113" spans="1:26">
      <c r="A113" s="11">
        <v>3</v>
      </c>
      <c r="B113" s="3">
        <f t="shared" si="24"/>
        <v>3</v>
      </c>
      <c r="C113" s="3">
        <f t="shared" si="25"/>
        <v>9</v>
      </c>
      <c r="D113" s="3">
        <f t="shared" si="25"/>
        <v>27</v>
      </c>
      <c r="E113" s="3">
        <f t="shared" si="25"/>
        <v>81</v>
      </c>
      <c r="F113" s="3">
        <f t="shared" si="25"/>
        <v>243</v>
      </c>
      <c r="G113" s="3">
        <f t="shared" si="25"/>
        <v>729</v>
      </c>
      <c r="H113" s="3">
        <f t="shared" si="25"/>
        <v>2187</v>
      </c>
      <c r="I113" s="3">
        <f t="shared" si="25"/>
        <v>6561</v>
      </c>
      <c r="J113" s="3">
        <f t="shared" si="25"/>
        <v>19683</v>
      </c>
      <c r="K113" s="3">
        <f t="shared" si="25"/>
        <v>59049</v>
      </c>
      <c r="L113" s="3">
        <f t="shared" si="25"/>
        <v>177147</v>
      </c>
      <c r="M113" s="3">
        <f t="shared" si="25"/>
        <v>531441</v>
      </c>
      <c r="N113" s="3">
        <f t="shared" si="25"/>
        <v>1594323</v>
      </c>
      <c r="O113" s="3">
        <f t="shared" si="25"/>
        <v>4782969</v>
      </c>
      <c r="P113" s="3">
        <f t="shared" si="25"/>
        <v>14348907</v>
      </c>
      <c r="Q113" s="3">
        <f t="shared" si="25"/>
        <v>43046721</v>
      </c>
      <c r="R113" s="3">
        <f t="shared" si="25"/>
        <v>129140163</v>
      </c>
      <c r="S113" s="3">
        <f t="shared" si="26"/>
        <v>387420489</v>
      </c>
      <c r="T113" s="3">
        <f t="shared" si="26"/>
        <v>1162261467</v>
      </c>
      <c r="U113" s="3">
        <f t="shared" si="26"/>
        <v>3486784401</v>
      </c>
      <c r="V113" s="3">
        <f t="shared" si="26"/>
        <v>10460353203</v>
      </c>
      <c r="W113" s="3">
        <f t="shared" si="26"/>
        <v>31381059609</v>
      </c>
      <c r="X113" s="3">
        <f t="shared" si="26"/>
        <v>94143178827</v>
      </c>
      <c r="Y113" s="3">
        <f t="shared" si="26"/>
        <v>282429536481</v>
      </c>
      <c r="Z113" s="3">
        <f t="shared" si="26"/>
        <v>847288609443</v>
      </c>
    </row>
    <row r="114" spans="1:26">
      <c r="A114" s="11">
        <v>4</v>
      </c>
      <c r="B114" s="3">
        <f t="shared" si="24"/>
        <v>4</v>
      </c>
      <c r="C114" s="3">
        <f t="shared" si="25"/>
        <v>16</v>
      </c>
      <c r="D114" s="3">
        <f t="shared" si="25"/>
        <v>64</v>
      </c>
      <c r="E114" s="3">
        <f t="shared" si="25"/>
        <v>256</v>
      </c>
      <c r="F114" s="3">
        <f t="shared" si="25"/>
        <v>1024</v>
      </c>
      <c r="G114" s="3">
        <f t="shared" si="25"/>
        <v>4096</v>
      </c>
      <c r="H114" s="3">
        <f t="shared" si="25"/>
        <v>16384</v>
      </c>
      <c r="I114" s="3">
        <f t="shared" si="25"/>
        <v>65536</v>
      </c>
      <c r="J114" s="3">
        <f t="shared" si="25"/>
        <v>262144</v>
      </c>
      <c r="K114" s="3">
        <f t="shared" si="25"/>
        <v>1048576</v>
      </c>
      <c r="L114" s="3">
        <f t="shared" si="25"/>
        <v>4194304</v>
      </c>
      <c r="M114" s="3">
        <f t="shared" si="25"/>
        <v>16777216</v>
      </c>
      <c r="N114" s="3">
        <f t="shared" si="25"/>
        <v>67108864</v>
      </c>
      <c r="O114" s="3">
        <f t="shared" si="25"/>
        <v>268435456</v>
      </c>
      <c r="P114" s="3">
        <f t="shared" si="25"/>
        <v>1073741824</v>
      </c>
      <c r="Q114" s="3">
        <f t="shared" si="25"/>
        <v>4294967296</v>
      </c>
      <c r="R114" s="3">
        <f t="shared" si="25"/>
        <v>17179869184</v>
      </c>
      <c r="S114" s="3">
        <f t="shared" si="26"/>
        <v>68719476736</v>
      </c>
      <c r="T114" s="3">
        <f t="shared" si="26"/>
        <v>274877906944</v>
      </c>
      <c r="U114" s="3">
        <f t="shared" si="26"/>
        <v>1099511627776</v>
      </c>
      <c r="V114" s="3">
        <f t="shared" si="26"/>
        <v>4398046511104</v>
      </c>
      <c r="W114" s="3">
        <f t="shared" si="26"/>
        <v>17592186044416</v>
      </c>
      <c r="X114" s="3">
        <f t="shared" si="26"/>
        <v>70368744177664</v>
      </c>
      <c r="Y114" s="3">
        <f t="shared" si="26"/>
        <v>281474976710656</v>
      </c>
      <c r="Z114" s="3">
        <f t="shared" si="26"/>
        <v>1125899906842624</v>
      </c>
    </row>
    <row r="115" spans="1:26">
      <c r="A115" s="11">
        <v>5</v>
      </c>
      <c r="B115" s="3">
        <f t="shared" si="24"/>
        <v>5</v>
      </c>
      <c r="C115" s="3">
        <f t="shared" si="25"/>
        <v>25</v>
      </c>
      <c r="D115" s="3">
        <f t="shared" si="25"/>
        <v>125</v>
      </c>
      <c r="E115" s="3">
        <f t="shared" si="25"/>
        <v>625</v>
      </c>
      <c r="F115" s="3">
        <f t="shared" si="25"/>
        <v>3125</v>
      </c>
      <c r="G115" s="3">
        <f t="shared" si="25"/>
        <v>15625</v>
      </c>
      <c r="H115" s="3">
        <f t="shared" si="25"/>
        <v>78125</v>
      </c>
      <c r="I115" s="3">
        <f t="shared" si="25"/>
        <v>390625</v>
      </c>
      <c r="J115" s="3">
        <f t="shared" si="25"/>
        <v>1953125</v>
      </c>
      <c r="K115" s="3">
        <f t="shared" si="25"/>
        <v>9765625</v>
      </c>
      <c r="L115" s="3">
        <f t="shared" si="25"/>
        <v>48828125</v>
      </c>
      <c r="M115" s="3">
        <f t="shared" si="25"/>
        <v>244140625</v>
      </c>
      <c r="N115" s="3">
        <f t="shared" si="25"/>
        <v>1220703125</v>
      </c>
      <c r="O115" s="3">
        <f t="shared" si="25"/>
        <v>6103515625</v>
      </c>
      <c r="P115" s="3">
        <f t="shared" si="25"/>
        <v>30517578125</v>
      </c>
      <c r="Q115" s="3">
        <f t="shared" si="25"/>
        <v>152587890625</v>
      </c>
      <c r="R115" s="3">
        <f t="shared" si="25"/>
        <v>762939453125</v>
      </c>
      <c r="S115" s="3">
        <f t="shared" si="26"/>
        <v>3814697265625</v>
      </c>
      <c r="T115" s="3">
        <f t="shared" si="26"/>
        <v>19073486328125</v>
      </c>
      <c r="U115" s="3">
        <f t="shared" si="26"/>
        <v>95367431640625</v>
      </c>
      <c r="V115" s="3">
        <f t="shared" si="26"/>
        <v>476837158203125</v>
      </c>
      <c r="W115" s="3">
        <f t="shared" si="26"/>
        <v>2384185791015625</v>
      </c>
      <c r="X115" s="3">
        <f t="shared" si="26"/>
        <v>1.1920928955078124E+16</v>
      </c>
      <c r="Y115" s="3">
        <f t="shared" si="26"/>
        <v>5.9604644775390624E+16</v>
      </c>
      <c r="Z115" s="3">
        <f t="shared" si="26"/>
        <v>2.9802322387695315E+17</v>
      </c>
    </row>
    <row r="116" spans="1:26">
      <c r="A116" s="11">
        <v>6</v>
      </c>
      <c r="B116" s="3">
        <f t="shared" si="24"/>
        <v>6</v>
      </c>
      <c r="C116" s="3">
        <f t="shared" si="25"/>
        <v>36</v>
      </c>
      <c r="D116" s="3">
        <f t="shared" si="25"/>
        <v>216</v>
      </c>
      <c r="E116" s="3">
        <f t="shared" si="25"/>
        <v>1296</v>
      </c>
      <c r="F116" s="3">
        <f t="shared" si="25"/>
        <v>7776</v>
      </c>
      <c r="G116" s="3">
        <f t="shared" si="25"/>
        <v>46656</v>
      </c>
      <c r="H116" s="3">
        <f t="shared" si="25"/>
        <v>279936</v>
      </c>
      <c r="I116" s="3">
        <f t="shared" si="25"/>
        <v>1679616</v>
      </c>
      <c r="J116" s="3">
        <f t="shared" si="25"/>
        <v>10077696</v>
      </c>
      <c r="K116" s="3">
        <f t="shared" si="25"/>
        <v>60466176</v>
      </c>
      <c r="L116" s="3">
        <f t="shared" si="25"/>
        <v>362797056</v>
      </c>
      <c r="M116" s="3">
        <f t="shared" si="25"/>
        <v>2176782336</v>
      </c>
      <c r="N116" s="3">
        <f t="shared" si="25"/>
        <v>13060694016</v>
      </c>
      <c r="O116" s="3">
        <f t="shared" si="25"/>
        <v>78364164096</v>
      </c>
      <c r="P116" s="3">
        <f t="shared" si="25"/>
        <v>470184984576</v>
      </c>
      <c r="Q116" s="3">
        <f t="shared" si="25"/>
        <v>2821109907456</v>
      </c>
      <c r="R116" s="3">
        <f t="shared" si="25"/>
        <v>16926659444736</v>
      </c>
      <c r="S116" s="3">
        <f t="shared" si="26"/>
        <v>101559956668416</v>
      </c>
      <c r="T116" s="3">
        <f t="shared" si="26"/>
        <v>609359740010496</v>
      </c>
      <c r="U116" s="3">
        <f t="shared" si="26"/>
        <v>3656158440062976</v>
      </c>
      <c r="V116" s="3">
        <f t="shared" si="26"/>
        <v>2.1936950640377856E+16</v>
      </c>
      <c r="W116" s="3">
        <f t="shared" si="26"/>
        <v>1.3162170384226714E+17</v>
      </c>
      <c r="X116" s="3">
        <f t="shared" si="26"/>
        <v>7.8973022305360282E+17</v>
      </c>
      <c r="Y116" s="3">
        <f t="shared" si="26"/>
        <v>4.7383813383216169E+18</v>
      </c>
      <c r="Z116" s="3">
        <f t="shared" si="26"/>
        <v>2.8430288029929701E+19</v>
      </c>
    </row>
    <row r="117" spans="1:26">
      <c r="A117" s="11">
        <v>7</v>
      </c>
      <c r="B117" s="3">
        <f t="shared" si="24"/>
        <v>7</v>
      </c>
      <c r="C117" s="3">
        <f t="shared" si="25"/>
        <v>49</v>
      </c>
      <c r="D117" s="3">
        <f t="shared" si="25"/>
        <v>343</v>
      </c>
      <c r="E117" s="3">
        <f t="shared" si="25"/>
        <v>2401</v>
      </c>
      <c r="F117" s="3">
        <f t="shared" si="25"/>
        <v>16807</v>
      </c>
      <c r="G117" s="3">
        <f t="shared" si="25"/>
        <v>117649</v>
      </c>
      <c r="H117" s="3">
        <f t="shared" si="25"/>
        <v>823543</v>
      </c>
      <c r="I117" s="3">
        <f t="shared" si="25"/>
        <v>5764801</v>
      </c>
      <c r="J117" s="3">
        <f t="shared" si="25"/>
        <v>40353607</v>
      </c>
      <c r="K117" s="3">
        <f t="shared" si="25"/>
        <v>282475249</v>
      </c>
      <c r="L117" s="3">
        <f t="shared" si="25"/>
        <v>1977326743</v>
      </c>
      <c r="M117" s="3">
        <f t="shared" si="25"/>
        <v>13841287201</v>
      </c>
      <c r="N117" s="3">
        <f t="shared" si="25"/>
        <v>96889010407</v>
      </c>
      <c r="O117" s="3">
        <f t="shared" si="25"/>
        <v>678223072849</v>
      </c>
      <c r="P117" s="3">
        <f t="shared" si="25"/>
        <v>4747561509943</v>
      </c>
      <c r="Q117" s="3">
        <f t="shared" si="25"/>
        <v>33232930569601</v>
      </c>
      <c r="R117" s="3">
        <f t="shared" si="25"/>
        <v>232630513987207</v>
      </c>
      <c r="S117" s="3">
        <f t="shared" si="26"/>
        <v>1628413597910449</v>
      </c>
      <c r="T117" s="3">
        <f t="shared" si="26"/>
        <v>1.1398895185373144E+16</v>
      </c>
      <c r="U117" s="3">
        <f t="shared" si="26"/>
        <v>7.9792266297612E+16</v>
      </c>
      <c r="V117" s="3">
        <f t="shared" si="26"/>
        <v>5.5854586408328403E+17</v>
      </c>
      <c r="W117" s="3">
        <f t="shared" si="26"/>
        <v>3.9098210485829883E+18</v>
      </c>
      <c r="X117" s="3">
        <f t="shared" si="26"/>
        <v>2.7368747340080914E+19</v>
      </c>
      <c r="Y117" s="3">
        <f t="shared" si="26"/>
        <v>1.9158123138056641E+20</v>
      </c>
      <c r="Z117" s="3">
        <f t="shared" si="26"/>
        <v>1.3410686196639649E+21</v>
      </c>
    </row>
    <row r="118" spans="1:26">
      <c r="A118" s="11">
        <v>8</v>
      </c>
      <c r="B118" s="3">
        <f t="shared" si="24"/>
        <v>8</v>
      </c>
      <c r="C118" s="3">
        <f t="shared" si="25"/>
        <v>64</v>
      </c>
      <c r="D118" s="3">
        <f t="shared" si="25"/>
        <v>512</v>
      </c>
      <c r="E118" s="3">
        <f t="shared" si="25"/>
        <v>4096</v>
      </c>
      <c r="F118" s="3">
        <f t="shared" si="25"/>
        <v>32768</v>
      </c>
      <c r="G118" s="3">
        <f t="shared" si="25"/>
        <v>262144</v>
      </c>
      <c r="H118" s="3">
        <f t="shared" si="25"/>
        <v>2097152</v>
      </c>
      <c r="I118" s="3">
        <f t="shared" si="25"/>
        <v>16777216</v>
      </c>
      <c r="J118" s="3">
        <f t="shared" si="25"/>
        <v>134217728</v>
      </c>
      <c r="K118" s="3">
        <f t="shared" si="25"/>
        <v>1073741824</v>
      </c>
      <c r="L118" s="3">
        <f t="shared" si="25"/>
        <v>8589934592</v>
      </c>
      <c r="M118" s="3">
        <f t="shared" si="25"/>
        <v>68719476736</v>
      </c>
      <c r="N118" s="3">
        <f t="shared" si="25"/>
        <v>549755813888</v>
      </c>
      <c r="O118" s="3">
        <f t="shared" si="25"/>
        <v>4398046511104</v>
      </c>
      <c r="P118" s="3">
        <f t="shared" si="25"/>
        <v>35184372088832</v>
      </c>
      <c r="Q118" s="3">
        <f t="shared" si="25"/>
        <v>281474976710656</v>
      </c>
      <c r="R118" s="3">
        <f t="shared" si="25"/>
        <v>2251799813685248</v>
      </c>
      <c r="S118" s="3">
        <f t="shared" si="26"/>
        <v>1.8014398509481984E+16</v>
      </c>
      <c r="T118" s="3">
        <f t="shared" si="26"/>
        <v>1.4411518807585587E+17</v>
      </c>
      <c r="U118" s="3">
        <f t="shared" si="26"/>
        <v>1.152921504606847E+18</v>
      </c>
      <c r="V118" s="3">
        <f t="shared" si="26"/>
        <v>9.2233720368547758E+18</v>
      </c>
      <c r="W118" s="3">
        <f t="shared" si="26"/>
        <v>7.3786976294838206E+19</v>
      </c>
      <c r="X118" s="3">
        <f t="shared" si="26"/>
        <v>5.9029581035870565E+20</v>
      </c>
      <c r="Y118" s="3">
        <f t="shared" si="26"/>
        <v>4.7223664828696452E+21</v>
      </c>
      <c r="Z118" s="3">
        <f t="shared" si="26"/>
        <v>3.7778931862957162E+22</v>
      </c>
    </row>
    <row r="119" spans="1:26">
      <c r="A119" s="11">
        <v>9</v>
      </c>
      <c r="B119" s="3">
        <f t="shared" si="24"/>
        <v>9</v>
      </c>
      <c r="C119" s="3">
        <f t="shared" si="25"/>
        <v>81</v>
      </c>
      <c r="D119" s="3">
        <f t="shared" si="25"/>
        <v>729</v>
      </c>
      <c r="E119" s="3">
        <f t="shared" si="25"/>
        <v>6561</v>
      </c>
      <c r="F119" s="3">
        <f t="shared" si="25"/>
        <v>59049</v>
      </c>
      <c r="G119" s="3">
        <f t="shared" si="25"/>
        <v>531441</v>
      </c>
      <c r="H119" s="3">
        <f t="shared" si="25"/>
        <v>4782969</v>
      </c>
      <c r="I119" s="3">
        <f t="shared" si="25"/>
        <v>43046721</v>
      </c>
      <c r="J119" s="3">
        <f t="shared" si="25"/>
        <v>387420489</v>
      </c>
      <c r="K119" s="3">
        <f t="shared" si="25"/>
        <v>3486784401</v>
      </c>
      <c r="L119" s="3">
        <f t="shared" si="25"/>
        <v>31381059609</v>
      </c>
      <c r="M119" s="3">
        <f t="shared" si="25"/>
        <v>282429536481</v>
      </c>
      <c r="N119" s="3">
        <f t="shared" si="25"/>
        <v>2541865828329</v>
      </c>
      <c r="O119" s="3">
        <f t="shared" si="25"/>
        <v>22876792454961</v>
      </c>
      <c r="P119" s="3">
        <f t="shared" si="25"/>
        <v>205891132094649</v>
      </c>
      <c r="Q119" s="3">
        <f t="shared" si="25"/>
        <v>1853020188851841</v>
      </c>
      <c r="R119" s="3">
        <f t="shared" si="25"/>
        <v>1.6677181699666568E+16</v>
      </c>
      <c r="S119" s="3">
        <f t="shared" si="26"/>
        <v>1.5009463529699914E+17</v>
      </c>
      <c r="T119" s="3">
        <f t="shared" si="26"/>
        <v>1.350851717672992E+18</v>
      </c>
      <c r="U119" s="3">
        <f t="shared" si="26"/>
        <v>1.2157665459056929E+19</v>
      </c>
      <c r="V119" s="3">
        <f t="shared" si="26"/>
        <v>1.0941898913151237E+20</v>
      </c>
      <c r="W119" s="3">
        <f t="shared" si="26"/>
        <v>9.847709021836112E+20</v>
      </c>
      <c r="X119" s="3">
        <f t="shared" si="26"/>
        <v>8.8629381196525014E+21</v>
      </c>
      <c r="Y119" s="3">
        <f t="shared" si="26"/>
        <v>7.9766443076872514E+22</v>
      </c>
      <c r="Z119" s="3">
        <f t="shared" si="26"/>
        <v>7.1789798769185258E+23</v>
      </c>
    </row>
    <row r="120" spans="1:26">
      <c r="A120" s="11">
        <v>10</v>
      </c>
      <c r="B120" s="3">
        <f t="shared" si="24"/>
        <v>10</v>
      </c>
      <c r="C120" s="3">
        <f t="shared" si="25"/>
        <v>100</v>
      </c>
      <c r="D120" s="3">
        <f t="shared" si="25"/>
        <v>1000</v>
      </c>
      <c r="E120" s="3">
        <f t="shared" si="25"/>
        <v>10000</v>
      </c>
      <c r="F120" s="3">
        <f t="shared" si="25"/>
        <v>100000</v>
      </c>
      <c r="G120" s="3">
        <f t="shared" si="25"/>
        <v>1000000</v>
      </c>
      <c r="H120" s="3">
        <f t="shared" si="25"/>
        <v>10000000</v>
      </c>
      <c r="I120" s="3">
        <f t="shared" si="25"/>
        <v>100000000</v>
      </c>
      <c r="J120" s="3">
        <f t="shared" si="25"/>
        <v>1000000000</v>
      </c>
      <c r="K120" s="3">
        <f t="shared" si="25"/>
        <v>10000000000</v>
      </c>
      <c r="L120" s="3">
        <f t="shared" si="25"/>
        <v>100000000000</v>
      </c>
      <c r="M120" s="3">
        <f t="shared" si="25"/>
        <v>1000000000000</v>
      </c>
      <c r="N120" s="3">
        <f t="shared" si="25"/>
        <v>10000000000000</v>
      </c>
      <c r="O120" s="3">
        <f t="shared" si="25"/>
        <v>100000000000000</v>
      </c>
      <c r="P120" s="3">
        <f t="shared" si="25"/>
        <v>1000000000000000</v>
      </c>
      <c r="Q120" s="3">
        <f t="shared" si="25"/>
        <v>1E+16</v>
      </c>
      <c r="R120" s="3">
        <f t="shared" si="25"/>
        <v>1E+17</v>
      </c>
      <c r="S120" s="3">
        <f t="shared" si="26"/>
        <v>1E+18</v>
      </c>
      <c r="T120" s="3">
        <f t="shared" si="26"/>
        <v>1E+19</v>
      </c>
      <c r="U120" s="3">
        <f t="shared" si="26"/>
        <v>1E+20</v>
      </c>
      <c r="V120" s="3">
        <f t="shared" si="26"/>
        <v>1E+21</v>
      </c>
      <c r="W120" s="3">
        <f t="shared" si="26"/>
        <v>1E+22</v>
      </c>
      <c r="X120" s="3">
        <f t="shared" si="26"/>
        <v>9.9999999999999992E+22</v>
      </c>
      <c r="Y120" s="3">
        <f t="shared" si="26"/>
        <v>9.9999999999999998E+23</v>
      </c>
      <c r="Z120" s="3">
        <f t="shared" si="26"/>
        <v>1.0000000000000001E+25</v>
      </c>
    </row>
    <row r="121" spans="1:26">
      <c r="A121" s="11">
        <v>11</v>
      </c>
      <c r="B121" s="3">
        <f t="shared" si="24"/>
        <v>11</v>
      </c>
      <c r="C121" s="3">
        <f t="shared" si="25"/>
        <v>121</v>
      </c>
      <c r="D121" s="3">
        <f t="shared" si="25"/>
        <v>1331</v>
      </c>
      <c r="E121" s="3">
        <f t="shared" si="25"/>
        <v>14641</v>
      </c>
      <c r="F121" s="3">
        <f t="shared" si="25"/>
        <v>161051</v>
      </c>
      <c r="G121" s="3">
        <f t="shared" si="25"/>
        <v>1771561</v>
      </c>
      <c r="H121" s="3">
        <f t="shared" si="25"/>
        <v>19487171</v>
      </c>
      <c r="I121" s="3">
        <f t="shared" si="25"/>
        <v>214358881</v>
      </c>
      <c r="J121" s="3">
        <f t="shared" si="25"/>
        <v>2357947691</v>
      </c>
      <c r="K121" s="3">
        <f t="shared" si="25"/>
        <v>25937424601</v>
      </c>
      <c r="L121" s="3">
        <f t="shared" si="25"/>
        <v>285311670611</v>
      </c>
      <c r="M121" s="3">
        <f t="shared" si="25"/>
        <v>3138428376721</v>
      </c>
      <c r="N121" s="3">
        <f t="shared" si="25"/>
        <v>34522712143931</v>
      </c>
      <c r="O121" s="3">
        <f t="shared" si="25"/>
        <v>379749833583241</v>
      </c>
      <c r="P121" s="3">
        <f t="shared" si="25"/>
        <v>4177248169415651</v>
      </c>
      <c r="Q121" s="3">
        <f t="shared" si="25"/>
        <v>4.594972986357216E+16</v>
      </c>
      <c r="R121" s="3">
        <f t="shared" si="25"/>
        <v>5.0544702849929376E+17</v>
      </c>
      <c r="S121" s="3">
        <f t="shared" si="26"/>
        <v>5.5599173134922312E+18</v>
      </c>
      <c r="T121" s="3">
        <f t="shared" si="26"/>
        <v>6.1159090448414548E+19</v>
      </c>
      <c r="U121" s="3">
        <f t="shared" si="26"/>
        <v>6.7274999493255994E+20</v>
      </c>
      <c r="V121" s="3">
        <f t="shared" si="26"/>
        <v>7.4002499442581596E+21</v>
      </c>
      <c r="W121" s="3">
        <f t="shared" si="26"/>
        <v>8.1402749386839762E+22</v>
      </c>
      <c r="X121" s="3">
        <f t="shared" si="26"/>
        <v>8.9543024325523736E+23</v>
      </c>
      <c r="Y121" s="3">
        <f t="shared" si="26"/>
        <v>9.8497326758076103E+24</v>
      </c>
      <c r="Z121" s="3">
        <f t="shared" si="26"/>
        <v>1.0834705943388371E+26</v>
      </c>
    </row>
    <row r="122" spans="1:26">
      <c r="A122" s="11">
        <v>12</v>
      </c>
      <c r="B122" s="3">
        <f t="shared" si="24"/>
        <v>12</v>
      </c>
      <c r="C122" s="3">
        <f t="shared" si="25"/>
        <v>144</v>
      </c>
      <c r="D122" s="3">
        <f t="shared" si="25"/>
        <v>1728</v>
      </c>
      <c r="E122" s="3">
        <f t="shared" si="25"/>
        <v>20736</v>
      </c>
      <c r="F122" s="3">
        <f t="shared" si="25"/>
        <v>248832</v>
      </c>
      <c r="G122" s="3">
        <f t="shared" si="25"/>
        <v>2985984</v>
      </c>
      <c r="H122" s="3">
        <f t="shared" si="25"/>
        <v>35831808</v>
      </c>
      <c r="I122" s="3">
        <f t="shared" si="25"/>
        <v>429981696</v>
      </c>
      <c r="J122" s="3">
        <f t="shared" si="25"/>
        <v>5159780352</v>
      </c>
      <c r="K122" s="3">
        <f t="shared" si="25"/>
        <v>61917364224</v>
      </c>
      <c r="L122" s="3">
        <f t="shared" si="25"/>
        <v>743008370688</v>
      </c>
      <c r="M122" s="3">
        <f t="shared" si="25"/>
        <v>8916100448256</v>
      </c>
      <c r="N122" s="3">
        <f t="shared" si="25"/>
        <v>106993205379072</v>
      </c>
      <c r="O122" s="3">
        <f t="shared" si="25"/>
        <v>1283918464548864</v>
      </c>
      <c r="P122" s="3">
        <f t="shared" si="25"/>
        <v>1.5407021574586368E+16</v>
      </c>
      <c r="Q122" s="3">
        <f t="shared" si="25"/>
        <v>1.8488425889503642E+17</v>
      </c>
      <c r="R122" s="3">
        <f t="shared" si="25"/>
        <v>2.218611106740437E+18</v>
      </c>
      <c r="S122" s="3">
        <f t="shared" si="26"/>
        <v>2.6623333280885244E+19</v>
      </c>
      <c r="T122" s="3">
        <f t="shared" si="26"/>
        <v>3.1947999937062293E+20</v>
      </c>
      <c r="U122" s="3">
        <f t="shared" si="26"/>
        <v>3.8337599924474751E+21</v>
      </c>
      <c r="V122" s="3">
        <f t="shared" si="26"/>
        <v>4.6005119909369701E+22</v>
      </c>
      <c r="W122" s="3">
        <f t="shared" si="26"/>
        <v>5.5206143891243642E+23</v>
      </c>
      <c r="X122" s="3">
        <f t="shared" si="26"/>
        <v>6.624737266949237E+24</v>
      </c>
      <c r="Y122" s="3">
        <f t="shared" si="26"/>
        <v>7.9496847203390844E+25</v>
      </c>
      <c r="Z122" s="3">
        <f t="shared" si="26"/>
        <v>9.5396216644069013E+26</v>
      </c>
    </row>
    <row r="123" spans="1:26">
      <c r="A123" s="11">
        <v>13</v>
      </c>
      <c r="B123" s="3">
        <f t="shared" si="24"/>
        <v>13</v>
      </c>
      <c r="C123" s="3">
        <f t="shared" si="25"/>
        <v>169</v>
      </c>
      <c r="D123" s="3">
        <f t="shared" si="25"/>
        <v>2197</v>
      </c>
      <c r="E123" s="3">
        <f t="shared" si="25"/>
        <v>28561</v>
      </c>
      <c r="F123" s="3">
        <f t="shared" si="25"/>
        <v>371293</v>
      </c>
      <c r="G123" s="3">
        <f t="shared" si="25"/>
        <v>4826809</v>
      </c>
      <c r="H123" s="3">
        <f t="shared" si="25"/>
        <v>62748517</v>
      </c>
      <c r="I123" s="3">
        <f t="shared" si="25"/>
        <v>815730721</v>
      </c>
      <c r="J123" s="3">
        <f t="shared" si="25"/>
        <v>10604499373</v>
      </c>
      <c r="K123" s="3">
        <f t="shared" si="25"/>
        <v>137858491849</v>
      </c>
      <c r="L123" s="3">
        <f t="shared" si="25"/>
        <v>1792160394037</v>
      </c>
      <c r="M123" s="3">
        <f t="shared" si="25"/>
        <v>23298085122481</v>
      </c>
      <c r="N123" s="3">
        <f t="shared" si="25"/>
        <v>302875106592253</v>
      </c>
      <c r="O123" s="3">
        <f t="shared" si="25"/>
        <v>3937376385699289</v>
      </c>
      <c r="P123" s="3">
        <f t="shared" si="25"/>
        <v>5.118589301409076E+16</v>
      </c>
      <c r="Q123" s="3">
        <f t="shared" si="25"/>
        <v>6.654166091831799E+17</v>
      </c>
      <c r="R123" s="3">
        <f t="shared" si="25"/>
        <v>8.6504159193813391E+18</v>
      </c>
      <c r="S123" s="3">
        <f t="shared" si="26"/>
        <v>1.124554069519574E+20</v>
      </c>
      <c r="T123" s="3">
        <f t="shared" si="26"/>
        <v>1.4619202903754463E+21</v>
      </c>
      <c r="U123" s="3">
        <f t="shared" si="26"/>
        <v>1.9004963774880801E+22</v>
      </c>
      <c r="V123" s="3">
        <f t="shared" si="26"/>
        <v>2.4706452907345042E+23</v>
      </c>
      <c r="W123" s="3">
        <f t="shared" si="26"/>
        <v>3.2118388779548553E+24</v>
      </c>
      <c r="X123" s="3">
        <f t="shared" si="26"/>
        <v>4.1753905413413119E+25</v>
      </c>
      <c r="Y123" s="3">
        <f t="shared" si="26"/>
        <v>5.4280077037437058E+26</v>
      </c>
      <c r="Z123" s="3">
        <f t="shared" si="26"/>
        <v>7.0564100148668172E+27</v>
      </c>
    </row>
    <row r="124" spans="1:26">
      <c r="A124" s="11">
        <v>14</v>
      </c>
      <c r="B124" s="3">
        <f t="shared" si="24"/>
        <v>14</v>
      </c>
      <c r="C124" s="3">
        <f t="shared" si="25"/>
        <v>196</v>
      </c>
      <c r="D124" s="3">
        <f t="shared" si="25"/>
        <v>2744</v>
      </c>
      <c r="E124" s="3">
        <f t="shared" si="25"/>
        <v>38416</v>
      </c>
      <c r="F124" s="3">
        <f t="shared" si="25"/>
        <v>537824</v>
      </c>
      <c r="G124" s="3">
        <f t="shared" si="25"/>
        <v>7529536</v>
      </c>
      <c r="H124" s="3">
        <f t="shared" si="25"/>
        <v>105413504</v>
      </c>
      <c r="I124" s="3">
        <f t="shared" si="25"/>
        <v>1475789056</v>
      </c>
      <c r="J124" s="3">
        <f t="shared" si="25"/>
        <v>20661046784</v>
      </c>
      <c r="K124" s="3">
        <f t="shared" si="25"/>
        <v>289254654976</v>
      </c>
      <c r="L124" s="3">
        <f t="shared" si="25"/>
        <v>4049565169664</v>
      </c>
      <c r="M124" s="3">
        <f t="shared" si="25"/>
        <v>56693912375296</v>
      </c>
      <c r="N124" s="3">
        <f t="shared" si="25"/>
        <v>793714773254144</v>
      </c>
      <c r="O124" s="3">
        <f t="shared" si="25"/>
        <v>1.1112006825558016E+16</v>
      </c>
      <c r="P124" s="3">
        <f t="shared" si="25"/>
        <v>1.5556809555781222E+17</v>
      </c>
      <c r="Q124" s="3">
        <f t="shared" si="25"/>
        <v>2.1779533378093711E+18</v>
      </c>
      <c r="R124" s="3">
        <f t="shared" si="25"/>
        <v>3.0491346729331196E+19</v>
      </c>
      <c r="S124" s="3">
        <f t="shared" si="26"/>
        <v>4.2687885421063674E+20</v>
      </c>
      <c r="T124" s="3">
        <f t="shared" si="26"/>
        <v>5.9763039589489149E+21</v>
      </c>
      <c r="U124" s="3">
        <f t="shared" si="26"/>
        <v>8.3668255425284801E+22</v>
      </c>
      <c r="V124" s="3">
        <f t="shared" si="26"/>
        <v>1.1713555759539873E+24</v>
      </c>
      <c r="W124" s="3">
        <f t="shared" si="26"/>
        <v>1.6398978063355822E+25</v>
      </c>
      <c r="X124" s="3">
        <f t="shared" si="26"/>
        <v>2.2958569288698148E+26</v>
      </c>
      <c r="Y124" s="3">
        <f t="shared" si="26"/>
        <v>3.2141997004177408E+27</v>
      </c>
      <c r="Z124" s="3">
        <f t="shared" si="26"/>
        <v>4.4998795805848373E+28</v>
      </c>
    </row>
    <row r="125" spans="1:26">
      <c r="A125" s="11">
        <v>15</v>
      </c>
      <c r="B125" s="3">
        <f t="shared" si="24"/>
        <v>15</v>
      </c>
      <c r="C125" s="3">
        <f t="shared" si="25"/>
        <v>225</v>
      </c>
      <c r="D125" s="3">
        <f t="shared" si="25"/>
        <v>3375</v>
      </c>
      <c r="E125" s="3">
        <f t="shared" si="25"/>
        <v>50625</v>
      </c>
      <c r="F125" s="3">
        <f t="shared" si="25"/>
        <v>759375</v>
      </c>
      <c r="G125" s="3">
        <f t="shared" si="25"/>
        <v>11390625</v>
      </c>
      <c r="H125" s="3">
        <f t="shared" si="25"/>
        <v>170859375</v>
      </c>
      <c r="I125" s="3">
        <f t="shared" si="25"/>
        <v>2562890625</v>
      </c>
      <c r="J125" s="3">
        <f t="shared" si="25"/>
        <v>38443359375</v>
      </c>
      <c r="K125" s="3">
        <f t="shared" si="25"/>
        <v>576650390625</v>
      </c>
      <c r="L125" s="3">
        <f t="shared" si="25"/>
        <v>8649755859375</v>
      </c>
      <c r="M125" s="3">
        <f t="shared" si="25"/>
        <v>129746337890625</v>
      </c>
      <c r="N125" s="3">
        <f t="shared" si="25"/>
        <v>1946195068359375</v>
      </c>
      <c r="O125" s="3">
        <f t="shared" si="25"/>
        <v>2.9192926025390624E+16</v>
      </c>
      <c r="P125" s="3">
        <f t="shared" si="25"/>
        <v>4.3789389038085939E+17</v>
      </c>
      <c r="Q125" s="3">
        <f t="shared" si="25"/>
        <v>6.5684083557128909E+18</v>
      </c>
      <c r="R125" s="3">
        <f t="shared" si="25"/>
        <v>9.8526125335693361E+19</v>
      </c>
      <c r="S125" s="3">
        <f t="shared" si="26"/>
        <v>1.4778918800354005E+21</v>
      </c>
      <c r="T125" s="3">
        <f t="shared" si="26"/>
        <v>2.2168378200531008E+22</v>
      </c>
      <c r="U125" s="3">
        <f t="shared" si="26"/>
        <v>3.3252567300796513E+23</v>
      </c>
      <c r="V125" s="3">
        <f t="shared" si="26"/>
        <v>4.9878850951194767E+24</v>
      </c>
      <c r="W125" s="3">
        <f t="shared" si="26"/>
        <v>7.4818276426792144E+25</v>
      </c>
      <c r="X125" s="3">
        <f t="shared" si="26"/>
        <v>1.1222741464018822E+27</v>
      </c>
      <c r="Y125" s="3">
        <f t="shared" si="26"/>
        <v>1.6834112196028233E+28</v>
      </c>
      <c r="Z125" s="3">
        <f t="shared" si="26"/>
        <v>2.5251168294042349E+29</v>
      </c>
    </row>
    <row r="126" spans="1:26">
      <c r="A126" s="11">
        <v>16</v>
      </c>
      <c r="B126" s="3">
        <f t="shared" si="24"/>
        <v>16</v>
      </c>
      <c r="C126" s="3">
        <f t="shared" si="25"/>
        <v>256</v>
      </c>
      <c r="D126" s="3">
        <f t="shared" si="25"/>
        <v>4096</v>
      </c>
      <c r="E126" s="3">
        <f t="shared" si="25"/>
        <v>65536</v>
      </c>
      <c r="F126" s="3">
        <f t="shared" si="25"/>
        <v>1048576</v>
      </c>
      <c r="G126" s="3">
        <f t="shared" si="25"/>
        <v>16777216</v>
      </c>
      <c r="H126" s="3">
        <f t="shared" si="25"/>
        <v>268435456</v>
      </c>
      <c r="I126" s="3">
        <f t="shared" si="25"/>
        <v>4294967296</v>
      </c>
      <c r="J126" s="3">
        <f t="shared" si="25"/>
        <v>68719476736</v>
      </c>
      <c r="K126" s="3">
        <f t="shared" si="25"/>
        <v>1099511627776</v>
      </c>
      <c r="L126" s="3">
        <f t="shared" si="25"/>
        <v>17592186044416</v>
      </c>
      <c r="M126" s="3">
        <f t="shared" si="25"/>
        <v>281474976710656</v>
      </c>
      <c r="N126" s="3">
        <f t="shared" si="25"/>
        <v>4503599627370496</v>
      </c>
      <c r="O126" s="3">
        <f t="shared" si="25"/>
        <v>7.2057594037927936E+16</v>
      </c>
      <c r="P126" s="3">
        <f t="shared" si="25"/>
        <v>1.152921504606847E+18</v>
      </c>
      <c r="Q126" s="3">
        <f t="shared" si="25"/>
        <v>1.8446744073709552E+19</v>
      </c>
      <c r="R126" s="3">
        <f t="shared" ref="R126:Z135" si="27">$A126^R$110</f>
        <v>2.9514790517935283E+20</v>
      </c>
      <c r="S126" s="3">
        <f t="shared" si="26"/>
        <v>4.7223664828696452E+21</v>
      </c>
      <c r="T126" s="3">
        <f t="shared" si="26"/>
        <v>7.5557863725914323E+22</v>
      </c>
      <c r="U126" s="3">
        <f t="shared" si="26"/>
        <v>1.2089258196146292E+24</v>
      </c>
      <c r="V126" s="3">
        <f t="shared" si="26"/>
        <v>1.9342813113834067E+25</v>
      </c>
      <c r="W126" s="3">
        <f t="shared" si="26"/>
        <v>3.0948500982134507E+26</v>
      </c>
      <c r="X126" s="3">
        <f t="shared" si="26"/>
        <v>4.9517601571415211E+27</v>
      </c>
      <c r="Y126" s="3">
        <f t="shared" si="26"/>
        <v>7.9228162514264338E+28</v>
      </c>
      <c r="Z126" s="3">
        <f t="shared" si="26"/>
        <v>1.2676506002282294E+30</v>
      </c>
    </row>
    <row r="127" spans="1:26">
      <c r="A127" s="11">
        <v>17</v>
      </c>
      <c r="B127" s="3">
        <f t="shared" si="24"/>
        <v>17</v>
      </c>
      <c r="C127" s="3">
        <f t="shared" ref="C127:Q127" si="28">$A127^C$110</f>
        <v>289</v>
      </c>
      <c r="D127" s="3">
        <f t="shared" si="28"/>
        <v>4913</v>
      </c>
      <c r="E127" s="3">
        <f t="shared" si="28"/>
        <v>83521</v>
      </c>
      <c r="F127" s="3">
        <f t="shared" si="28"/>
        <v>1419857</v>
      </c>
      <c r="G127" s="3">
        <f t="shared" si="28"/>
        <v>24137569</v>
      </c>
      <c r="H127" s="3">
        <f t="shared" si="28"/>
        <v>410338673</v>
      </c>
      <c r="I127" s="3">
        <f t="shared" si="28"/>
        <v>6975757441</v>
      </c>
      <c r="J127" s="3">
        <f t="shared" si="28"/>
        <v>118587876497</v>
      </c>
      <c r="K127" s="3">
        <f t="shared" si="28"/>
        <v>2015993900449</v>
      </c>
      <c r="L127" s="3">
        <f t="shared" si="28"/>
        <v>34271896307633</v>
      </c>
      <c r="M127" s="3">
        <f t="shared" si="28"/>
        <v>582622237229761</v>
      </c>
      <c r="N127" s="3">
        <f t="shared" si="28"/>
        <v>9904578032905936</v>
      </c>
      <c r="O127" s="3">
        <f t="shared" si="28"/>
        <v>1.6837782655940093E+17</v>
      </c>
      <c r="P127" s="3">
        <f t="shared" si="28"/>
        <v>2.8624230515098158E+18</v>
      </c>
      <c r="Q127" s="3">
        <f t="shared" si="28"/>
        <v>4.866119187566687E+19</v>
      </c>
      <c r="R127" s="3">
        <f t="shared" si="27"/>
        <v>8.2724026188633683E+20</v>
      </c>
      <c r="S127" s="3">
        <f t="shared" si="27"/>
        <v>1.4063084452067724E+22</v>
      </c>
      <c r="T127" s="3">
        <f t="shared" si="27"/>
        <v>2.3907243568515132E+23</v>
      </c>
      <c r="U127" s="3">
        <f t="shared" si="27"/>
        <v>4.0642314066475725E+24</v>
      </c>
      <c r="V127" s="3">
        <f t="shared" si="27"/>
        <v>6.9091933913008739E+25</v>
      </c>
      <c r="W127" s="3">
        <f t="shared" si="27"/>
        <v>1.1745628765211486E+27</v>
      </c>
      <c r="X127" s="3">
        <f t="shared" si="27"/>
        <v>1.9967568900859523E+28</v>
      </c>
      <c r="Y127" s="3">
        <f t="shared" si="27"/>
        <v>3.3944867131461192E+29</v>
      </c>
      <c r="Z127" s="3">
        <f t="shared" si="27"/>
        <v>5.7706274123484024E+30</v>
      </c>
    </row>
    <row r="128" spans="1:26">
      <c r="A128" s="11">
        <v>18</v>
      </c>
      <c r="B128" s="3">
        <f t="shared" ref="B128:Q135" si="29">$A128^B$110</f>
        <v>18</v>
      </c>
      <c r="C128" s="3">
        <f t="shared" si="29"/>
        <v>324</v>
      </c>
      <c r="D128" s="3">
        <f t="shared" si="29"/>
        <v>5832</v>
      </c>
      <c r="E128" s="3">
        <f t="shared" si="29"/>
        <v>104976</v>
      </c>
      <c r="F128" s="3">
        <f t="shared" si="29"/>
        <v>1889568</v>
      </c>
      <c r="G128" s="3">
        <f t="shared" si="29"/>
        <v>34012224</v>
      </c>
      <c r="H128" s="3">
        <f t="shared" si="29"/>
        <v>612220032</v>
      </c>
      <c r="I128" s="3">
        <f t="shared" si="29"/>
        <v>11019960576</v>
      </c>
      <c r="J128" s="3">
        <f t="shared" si="29"/>
        <v>198359290368</v>
      </c>
      <c r="K128" s="3">
        <f t="shared" si="29"/>
        <v>3570467226624</v>
      </c>
      <c r="L128" s="3">
        <f t="shared" si="29"/>
        <v>64268410079232</v>
      </c>
      <c r="M128" s="3">
        <f t="shared" si="29"/>
        <v>1156831381426176</v>
      </c>
      <c r="N128" s="3">
        <f t="shared" si="29"/>
        <v>2.0822964865671168E+16</v>
      </c>
      <c r="O128" s="3">
        <f t="shared" si="29"/>
        <v>3.7481336758208102E+17</v>
      </c>
      <c r="P128" s="3">
        <f t="shared" si="29"/>
        <v>6.7466406164774584E+18</v>
      </c>
      <c r="Q128" s="3">
        <f t="shared" si="29"/>
        <v>1.2143953109659425E+20</v>
      </c>
      <c r="R128" s="3">
        <f t="shared" si="27"/>
        <v>2.1859115597386964E+21</v>
      </c>
      <c r="S128" s="3">
        <f t="shared" si="27"/>
        <v>3.9346408075296542E+22</v>
      </c>
      <c r="T128" s="3">
        <f t="shared" si="27"/>
        <v>7.0823534535533763E+23</v>
      </c>
      <c r="U128" s="3">
        <f t="shared" si="27"/>
        <v>1.2748236216396078E+25</v>
      </c>
      <c r="V128" s="3">
        <f t="shared" si="27"/>
        <v>2.2946825189512942E+26</v>
      </c>
      <c r="W128" s="3">
        <f t="shared" si="27"/>
        <v>4.1304285341123292E+27</v>
      </c>
      <c r="X128" s="3">
        <f t="shared" si="27"/>
        <v>7.434771361402193E+28</v>
      </c>
      <c r="Y128" s="3">
        <f t="shared" si="27"/>
        <v>1.3382588450523948E+30</v>
      </c>
      <c r="Z128" s="3">
        <f t="shared" si="27"/>
        <v>2.4088659210943104E+31</v>
      </c>
    </row>
    <row r="129" spans="1:26">
      <c r="A129" s="11">
        <v>19</v>
      </c>
      <c r="B129" s="3">
        <f t="shared" si="29"/>
        <v>19</v>
      </c>
      <c r="C129" s="3">
        <f t="shared" si="29"/>
        <v>361</v>
      </c>
      <c r="D129" s="3">
        <f t="shared" si="29"/>
        <v>6859</v>
      </c>
      <c r="E129" s="3">
        <f t="shared" si="29"/>
        <v>130321</v>
      </c>
      <c r="F129" s="3">
        <f t="shared" si="29"/>
        <v>2476099</v>
      </c>
      <c r="G129" s="3">
        <f t="shared" si="29"/>
        <v>47045881</v>
      </c>
      <c r="H129" s="3">
        <f t="shared" si="29"/>
        <v>893871739</v>
      </c>
      <c r="I129" s="3">
        <f t="shared" si="29"/>
        <v>16983563041</v>
      </c>
      <c r="J129" s="3">
        <f t="shared" si="29"/>
        <v>322687697779</v>
      </c>
      <c r="K129" s="3">
        <f t="shared" si="29"/>
        <v>6131066257801</v>
      </c>
      <c r="L129" s="3">
        <f t="shared" si="29"/>
        <v>116490258898219</v>
      </c>
      <c r="M129" s="3">
        <f t="shared" si="29"/>
        <v>2213314919066161</v>
      </c>
      <c r="N129" s="3">
        <f t="shared" si="29"/>
        <v>4.2052983462257056E+16</v>
      </c>
      <c r="O129" s="3">
        <f t="shared" si="29"/>
        <v>7.990066857828841E+17</v>
      </c>
      <c r="P129" s="3">
        <f t="shared" si="29"/>
        <v>1.5181127029874799E+19</v>
      </c>
      <c r="Q129" s="3">
        <f t="shared" si="29"/>
        <v>2.8844141356762117E+20</v>
      </c>
      <c r="R129" s="3">
        <f t="shared" si="27"/>
        <v>5.4803868577848025E+21</v>
      </c>
      <c r="S129" s="3">
        <f t="shared" si="27"/>
        <v>1.0412735029791125E+23</v>
      </c>
      <c r="T129" s="3">
        <f t="shared" si="27"/>
        <v>1.9784196556603136E+24</v>
      </c>
      <c r="U129" s="3">
        <f t="shared" si="27"/>
        <v>3.758997345754596E+25</v>
      </c>
      <c r="V129" s="3">
        <f t="shared" si="27"/>
        <v>7.1420949569337327E+26</v>
      </c>
      <c r="W129" s="3">
        <f t="shared" si="27"/>
        <v>1.356998041817409E+28</v>
      </c>
      <c r="X129" s="3">
        <f t="shared" si="27"/>
        <v>2.5782962794530772E+29</v>
      </c>
      <c r="Y129" s="3">
        <f t="shared" si="27"/>
        <v>4.8987629309608467E+30</v>
      </c>
      <c r="Z129" s="3">
        <f t="shared" si="27"/>
        <v>9.3076495688256092E+31</v>
      </c>
    </row>
    <row r="130" spans="1:26">
      <c r="A130" s="11">
        <v>20</v>
      </c>
      <c r="B130" s="3">
        <f t="shared" si="29"/>
        <v>20</v>
      </c>
      <c r="C130" s="3">
        <f t="shared" si="29"/>
        <v>400</v>
      </c>
      <c r="D130" s="3">
        <f t="shared" si="29"/>
        <v>8000</v>
      </c>
      <c r="E130" s="3">
        <f t="shared" si="29"/>
        <v>160000</v>
      </c>
      <c r="F130" s="3">
        <f t="shared" si="29"/>
        <v>3200000</v>
      </c>
      <c r="G130" s="3">
        <f t="shared" si="29"/>
        <v>64000000</v>
      </c>
      <c r="H130" s="3">
        <f t="shared" si="29"/>
        <v>1280000000</v>
      </c>
      <c r="I130" s="3">
        <f t="shared" si="29"/>
        <v>25600000000</v>
      </c>
      <c r="J130" s="3">
        <f t="shared" si="29"/>
        <v>512000000000</v>
      </c>
      <c r="K130" s="3">
        <f t="shared" si="29"/>
        <v>10240000000000</v>
      </c>
      <c r="L130" s="3">
        <f t="shared" si="29"/>
        <v>204800000000000</v>
      </c>
      <c r="M130" s="3">
        <f t="shared" si="29"/>
        <v>4096000000000000</v>
      </c>
      <c r="N130" s="3">
        <f t="shared" si="29"/>
        <v>8.192E+16</v>
      </c>
      <c r="O130" s="3">
        <f t="shared" si="29"/>
        <v>1.6384E+18</v>
      </c>
      <c r="P130" s="3">
        <f t="shared" si="29"/>
        <v>3.2768E+19</v>
      </c>
      <c r="Q130" s="3">
        <f t="shared" si="29"/>
        <v>6.5536E+20</v>
      </c>
      <c r="R130" s="3">
        <f t="shared" si="27"/>
        <v>1.31072E+22</v>
      </c>
      <c r="S130" s="3">
        <f t="shared" si="27"/>
        <v>2.62144E+23</v>
      </c>
      <c r="T130" s="3">
        <f t="shared" si="27"/>
        <v>5.24288E+24</v>
      </c>
      <c r="U130" s="3">
        <f t="shared" si="27"/>
        <v>1.048576E+26</v>
      </c>
      <c r="V130" s="3">
        <f t="shared" si="27"/>
        <v>2.097152E+27</v>
      </c>
      <c r="W130" s="3">
        <f t="shared" si="27"/>
        <v>4.194304E+28</v>
      </c>
      <c r="X130" s="3">
        <f t="shared" si="27"/>
        <v>8.3886079999999993E+29</v>
      </c>
      <c r="Y130" s="3">
        <f t="shared" si="27"/>
        <v>1.6777216E+31</v>
      </c>
      <c r="Z130" s="3">
        <f t="shared" si="27"/>
        <v>3.3554432000000003E+32</v>
      </c>
    </row>
    <row r="131" spans="1:26">
      <c r="A131" s="11">
        <v>21</v>
      </c>
      <c r="B131" s="3">
        <f t="shared" si="29"/>
        <v>21</v>
      </c>
      <c r="C131" s="3">
        <f t="shared" si="29"/>
        <v>441</v>
      </c>
      <c r="D131" s="3">
        <f t="shared" si="29"/>
        <v>9261</v>
      </c>
      <c r="E131" s="3">
        <f t="shared" si="29"/>
        <v>194481</v>
      </c>
      <c r="F131" s="3">
        <f t="shared" si="29"/>
        <v>4084101</v>
      </c>
      <c r="G131" s="3">
        <f t="shared" si="29"/>
        <v>85766121</v>
      </c>
      <c r="H131" s="3">
        <f t="shared" si="29"/>
        <v>1801088541</v>
      </c>
      <c r="I131" s="3">
        <f t="shared" si="29"/>
        <v>37822859361</v>
      </c>
      <c r="J131" s="3">
        <f t="shared" si="29"/>
        <v>794280046581</v>
      </c>
      <c r="K131" s="3">
        <f t="shared" si="29"/>
        <v>16679880978201</v>
      </c>
      <c r="L131" s="3">
        <f t="shared" si="29"/>
        <v>350277500542221</v>
      </c>
      <c r="M131" s="3">
        <f t="shared" si="29"/>
        <v>7355827511386641</v>
      </c>
      <c r="N131" s="3">
        <f t="shared" si="29"/>
        <v>1.5447237773911946E+17</v>
      </c>
      <c r="O131" s="3">
        <f t="shared" si="29"/>
        <v>3.2439199325215089E+18</v>
      </c>
      <c r="P131" s="3">
        <f t="shared" si="29"/>
        <v>6.8122318582951682E+19</v>
      </c>
      <c r="Q131" s="3">
        <f t="shared" si="29"/>
        <v>1.4305686902419853E+21</v>
      </c>
      <c r="R131" s="3">
        <f t="shared" si="27"/>
        <v>3.0041942495081691E+22</v>
      </c>
      <c r="S131" s="3">
        <f t="shared" si="27"/>
        <v>6.3088079239671547E+23</v>
      </c>
      <c r="T131" s="3">
        <f t="shared" si="27"/>
        <v>1.3248496640331026E+25</v>
      </c>
      <c r="U131" s="3">
        <f t="shared" si="27"/>
        <v>2.7821842944695156E+26</v>
      </c>
      <c r="V131" s="3">
        <f t="shared" si="27"/>
        <v>5.8425870183859823E+27</v>
      </c>
      <c r="W131" s="3">
        <f t="shared" si="27"/>
        <v>1.2269432738610563E+29</v>
      </c>
      <c r="X131" s="3">
        <f t="shared" si="27"/>
        <v>2.5765808751082182E+30</v>
      </c>
      <c r="Y131" s="3">
        <f t="shared" si="27"/>
        <v>5.4108198377272579E+31</v>
      </c>
      <c r="Z131" s="3">
        <f t="shared" si="27"/>
        <v>1.1362721659227242E+33</v>
      </c>
    </row>
    <row r="132" spans="1:26">
      <c r="A132" s="11">
        <v>22</v>
      </c>
      <c r="B132" s="3">
        <f t="shared" si="29"/>
        <v>22</v>
      </c>
      <c r="C132" s="3">
        <f t="shared" si="29"/>
        <v>484</v>
      </c>
      <c r="D132" s="3">
        <f t="shared" si="29"/>
        <v>10648</v>
      </c>
      <c r="E132" s="3">
        <f t="shared" si="29"/>
        <v>234256</v>
      </c>
      <c r="F132" s="3">
        <f t="shared" si="29"/>
        <v>5153632</v>
      </c>
      <c r="G132" s="3">
        <f t="shared" si="29"/>
        <v>113379904</v>
      </c>
      <c r="H132" s="3">
        <f t="shared" si="29"/>
        <v>2494357888</v>
      </c>
      <c r="I132" s="3">
        <f t="shared" si="29"/>
        <v>54875873536</v>
      </c>
      <c r="J132" s="3">
        <f t="shared" si="29"/>
        <v>1207269217792</v>
      </c>
      <c r="K132" s="3">
        <f t="shared" si="29"/>
        <v>26559922791424</v>
      </c>
      <c r="L132" s="3">
        <f t="shared" si="29"/>
        <v>584318301411328</v>
      </c>
      <c r="M132" s="3">
        <f t="shared" si="29"/>
        <v>1.2855002631049216E+16</v>
      </c>
      <c r="N132" s="3">
        <f t="shared" si="29"/>
        <v>2.8281005788308275E+17</v>
      </c>
      <c r="O132" s="3">
        <f t="shared" si="29"/>
        <v>6.2218212734278205E+18</v>
      </c>
      <c r="P132" s="3">
        <f t="shared" si="29"/>
        <v>1.3688006801541205E+20</v>
      </c>
      <c r="Q132" s="3">
        <f t="shared" si="29"/>
        <v>3.0113614963390651E+21</v>
      </c>
      <c r="R132" s="3">
        <f t="shared" si="27"/>
        <v>6.6249952919459432E+22</v>
      </c>
      <c r="S132" s="3">
        <f t="shared" si="27"/>
        <v>1.4574989642281074E+24</v>
      </c>
      <c r="T132" s="3">
        <f t="shared" si="27"/>
        <v>3.2064977213018367E+25</v>
      </c>
      <c r="U132" s="3">
        <f t="shared" si="27"/>
        <v>7.0542949868640397E+26</v>
      </c>
      <c r="V132" s="3">
        <f t="shared" si="27"/>
        <v>1.5519448971100888E+28</v>
      </c>
      <c r="W132" s="3">
        <f t="shared" si="27"/>
        <v>3.4142787736421956E+29</v>
      </c>
      <c r="X132" s="3">
        <f t="shared" si="27"/>
        <v>7.5114133020128302E+30</v>
      </c>
      <c r="Y132" s="3">
        <f t="shared" si="27"/>
        <v>1.6525109264428225E+32</v>
      </c>
      <c r="Z132" s="3">
        <f t="shared" si="27"/>
        <v>3.6355240381742095E+33</v>
      </c>
    </row>
    <row r="133" spans="1:26">
      <c r="A133" s="11">
        <v>23</v>
      </c>
      <c r="B133" s="3">
        <f t="shared" si="29"/>
        <v>23</v>
      </c>
      <c r="C133" s="3">
        <f t="shared" si="29"/>
        <v>529</v>
      </c>
      <c r="D133" s="3">
        <f t="shared" si="29"/>
        <v>12167</v>
      </c>
      <c r="E133" s="3">
        <f t="shared" si="29"/>
        <v>279841</v>
      </c>
      <c r="F133" s="3">
        <f t="shared" si="29"/>
        <v>6436343</v>
      </c>
      <c r="G133" s="3">
        <f t="shared" si="29"/>
        <v>148035889</v>
      </c>
      <c r="H133" s="3">
        <f t="shared" si="29"/>
        <v>3404825447</v>
      </c>
      <c r="I133" s="3">
        <f t="shared" si="29"/>
        <v>78310985281</v>
      </c>
      <c r="J133" s="3">
        <f t="shared" si="29"/>
        <v>1801152661463</v>
      </c>
      <c r="K133" s="3">
        <f t="shared" si="29"/>
        <v>41426511213649</v>
      </c>
      <c r="L133" s="3">
        <f t="shared" si="29"/>
        <v>952809757913927</v>
      </c>
      <c r="M133" s="3">
        <f t="shared" si="29"/>
        <v>2.191462443202032E+16</v>
      </c>
      <c r="N133" s="3">
        <f t="shared" si="29"/>
        <v>5.0403636193646739E+17</v>
      </c>
      <c r="O133" s="3">
        <f t="shared" si="29"/>
        <v>1.1592836324538749E+19</v>
      </c>
      <c r="P133" s="3">
        <f t="shared" si="29"/>
        <v>2.6663523546439123E+20</v>
      </c>
      <c r="Q133" s="3">
        <f t="shared" si="29"/>
        <v>6.1326104156809986E+21</v>
      </c>
      <c r="R133" s="3">
        <f t="shared" si="27"/>
        <v>1.4105003956066297E+23</v>
      </c>
      <c r="S133" s="3">
        <f t="shared" si="27"/>
        <v>3.2441509098952484E+24</v>
      </c>
      <c r="T133" s="3">
        <f t="shared" si="27"/>
        <v>7.4615470927590711E+25</v>
      </c>
      <c r="U133" s="3">
        <f t="shared" si="27"/>
        <v>1.7161558313345862E+27</v>
      </c>
      <c r="V133" s="3">
        <f t="shared" si="27"/>
        <v>3.9471584120695487E+28</v>
      </c>
      <c r="W133" s="3">
        <f t="shared" si="27"/>
        <v>9.0784643477599621E+29</v>
      </c>
      <c r="X133" s="3">
        <f t="shared" si="27"/>
        <v>2.0880467999847911E+31</v>
      </c>
      <c r="Y133" s="3">
        <f t="shared" si="27"/>
        <v>4.8025076399650196E+32</v>
      </c>
      <c r="Z133" s="3">
        <f t="shared" si="27"/>
        <v>1.1045767571919546E+34</v>
      </c>
    </row>
    <row r="134" spans="1:26">
      <c r="A134" s="11">
        <v>24</v>
      </c>
      <c r="B134" s="3">
        <f t="shared" si="29"/>
        <v>24</v>
      </c>
      <c r="C134" s="3">
        <f t="shared" si="29"/>
        <v>576</v>
      </c>
      <c r="D134" s="3">
        <f t="shared" si="29"/>
        <v>13824</v>
      </c>
      <c r="E134" s="3">
        <f t="shared" si="29"/>
        <v>331776</v>
      </c>
      <c r="F134" s="3">
        <f t="shared" si="29"/>
        <v>7962624</v>
      </c>
      <c r="G134" s="3">
        <f t="shared" si="29"/>
        <v>191102976</v>
      </c>
      <c r="H134" s="3">
        <f t="shared" si="29"/>
        <v>4586471424</v>
      </c>
      <c r="I134" s="3">
        <f t="shared" si="29"/>
        <v>110075314176</v>
      </c>
      <c r="J134" s="3">
        <f t="shared" si="29"/>
        <v>2641807540224</v>
      </c>
      <c r="K134" s="3">
        <f t="shared" si="29"/>
        <v>63403380965376</v>
      </c>
      <c r="L134" s="3">
        <f t="shared" si="29"/>
        <v>1521681143169024</v>
      </c>
      <c r="M134" s="3">
        <f t="shared" si="29"/>
        <v>3.6520347436056576E+16</v>
      </c>
      <c r="N134" s="3">
        <f t="shared" si="29"/>
        <v>8.7648833846535782E+17</v>
      </c>
      <c r="O134" s="3">
        <f t="shared" si="29"/>
        <v>2.1035720123168588E+19</v>
      </c>
      <c r="P134" s="3">
        <f t="shared" si="29"/>
        <v>5.0485728295604611E+20</v>
      </c>
      <c r="Q134" s="3">
        <f t="shared" si="29"/>
        <v>1.2116574790945107E+22</v>
      </c>
      <c r="R134" s="3">
        <f t="shared" si="27"/>
        <v>2.9079779498268256E+23</v>
      </c>
      <c r="S134" s="3">
        <f t="shared" si="27"/>
        <v>6.9791470795843814E+24</v>
      </c>
      <c r="T134" s="3">
        <f t="shared" si="27"/>
        <v>1.6749952991002515E+26</v>
      </c>
      <c r="U134" s="3">
        <f t="shared" si="27"/>
        <v>4.0199887178406037E+27</v>
      </c>
      <c r="V134" s="3">
        <f t="shared" si="27"/>
        <v>9.6479729228174488E+28</v>
      </c>
      <c r="W134" s="3">
        <f t="shared" si="27"/>
        <v>2.3155135014761877E+30</v>
      </c>
      <c r="X134" s="3">
        <f t="shared" si="27"/>
        <v>5.5572324035428505E+31</v>
      </c>
      <c r="Y134" s="3">
        <f t="shared" si="27"/>
        <v>1.3337357768502841E+33</v>
      </c>
      <c r="Z134" s="3">
        <f t="shared" si="27"/>
        <v>3.2009658644406819E+34</v>
      </c>
    </row>
    <row r="135" spans="1:26">
      <c r="A135" s="11">
        <v>25</v>
      </c>
      <c r="B135" s="3">
        <f t="shared" si="29"/>
        <v>25</v>
      </c>
      <c r="C135" s="3">
        <f t="shared" si="29"/>
        <v>625</v>
      </c>
      <c r="D135" s="3">
        <f t="shared" si="29"/>
        <v>15625</v>
      </c>
      <c r="E135" s="3">
        <f t="shared" si="29"/>
        <v>390625</v>
      </c>
      <c r="F135" s="3">
        <f t="shared" si="29"/>
        <v>9765625</v>
      </c>
      <c r="G135" s="3">
        <f t="shared" si="29"/>
        <v>244140625</v>
      </c>
      <c r="H135" s="3">
        <f t="shared" si="29"/>
        <v>6103515625</v>
      </c>
      <c r="I135" s="3">
        <f t="shared" si="29"/>
        <v>152587890625</v>
      </c>
      <c r="J135" s="3">
        <f t="shared" si="29"/>
        <v>3814697265625</v>
      </c>
      <c r="K135" s="3">
        <f t="shared" si="29"/>
        <v>95367431640625</v>
      </c>
      <c r="L135" s="3">
        <f t="shared" si="29"/>
        <v>2384185791015625</v>
      </c>
      <c r="M135" s="3">
        <f t="shared" si="29"/>
        <v>5.9604644775390624E+16</v>
      </c>
      <c r="N135" s="3">
        <f t="shared" si="29"/>
        <v>1.4901161193847657E+18</v>
      </c>
      <c r="O135" s="3">
        <f t="shared" si="29"/>
        <v>3.7252902984619139E+19</v>
      </c>
      <c r="P135" s="3">
        <f t="shared" si="29"/>
        <v>9.3132257461547853E+20</v>
      </c>
      <c r="Q135" s="3">
        <f t="shared" si="29"/>
        <v>2.3283064365386964E+22</v>
      </c>
      <c r="R135" s="3">
        <f t="shared" si="27"/>
        <v>5.8207660913467411E+23</v>
      </c>
      <c r="S135" s="3">
        <f t="shared" si="27"/>
        <v>1.4551915228366852E+25</v>
      </c>
      <c r="T135" s="3">
        <f t="shared" si="27"/>
        <v>3.6379788070917129E+26</v>
      </c>
      <c r="U135" s="3">
        <f t="shared" si="27"/>
        <v>9.0949470177292827E+27</v>
      </c>
      <c r="V135" s="3">
        <f t="shared" si="27"/>
        <v>2.2737367544323207E+29</v>
      </c>
      <c r="W135" s="3">
        <f t="shared" si="27"/>
        <v>5.684341886080802E+30</v>
      </c>
      <c r="X135" s="3">
        <f t="shared" si="27"/>
        <v>1.4210854715202004E+32</v>
      </c>
      <c r="Y135" s="3">
        <f t="shared" si="27"/>
        <v>3.5527136788005011E+33</v>
      </c>
      <c r="Z135" s="3">
        <f t="shared" si="27"/>
        <v>8.881784197001253E+34</v>
      </c>
    </row>
  </sheetData>
  <phoneticPr fontId="6" type="noConversion"/>
  <conditionalFormatting sqref="B3:Z27">
    <cfRule type="colorScale" priority="5">
      <colorScale>
        <cfvo type="min"/>
        <cfvo type="percentile" val="50"/>
        <cfvo type="max"/>
        <color theme="0"/>
        <color theme="0" tint="-0.14999847407452621"/>
        <color theme="0" tint="-0.34998626667073579"/>
      </colorScale>
    </cfRule>
  </conditionalFormatting>
  <conditionalFormatting sqref="B30:Z54">
    <cfRule type="colorScale" priority="4">
      <colorScale>
        <cfvo type="min"/>
        <cfvo type="percentile" val="50"/>
        <cfvo type="max"/>
        <color theme="0"/>
        <color theme="0" tint="-0.14999847407452621"/>
        <color theme="0" tint="-0.34998626667073579"/>
      </colorScale>
    </cfRule>
  </conditionalFormatting>
  <conditionalFormatting sqref="B57:Z81">
    <cfRule type="colorScale" priority="3">
      <colorScale>
        <cfvo type="min"/>
        <cfvo type="percentile" val="50"/>
        <cfvo type="max"/>
        <color theme="0"/>
        <color theme="0" tint="-0.14999847407452621"/>
        <color theme="0" tint="-0.34998626667073579"/>
      </colorScale>
    </cfRule>
  </conditionalFormatting>
  <conditionalFormatting sqref="B84:Z108">
    <cfRule type="colorScale" priority="2">
      <colorScale>
        <cfvo type="min"/>
        <cfvo type="percentile" val="50"/>
        <cfvo type="max"/>
        <color theme="0"/>
        <color theme="0" tint="-0.14999847407452621"/>
        <color theme="0" tint="-0.34998626667073579"/>
      </colorScale>
    </cfRule>
  </conditionalFormatting>
  <conditionalFormatting sqref="B111:Z135">
    <cfRule type="colorScale" priority="1">
      <colorScale>
        <cfvo type="min"/>
        <cfvo type="percentile" val="50"/>
        <cfvo type="max"/>
        <color theme="0"/>
        <color theme="0" tint="-0.14999847407452621"/>
        <color theme="0" tint="-0.34998626667073579"/>
      </colorScale>
    </cfRule>
  </conditionalFormatting>
  <pageMargins left="0.25" right="0.25" top="0.25" bottom="0.25" header="0.3" footer="0.3"/>
  <pageSetup paperSize="9" scale="58" fitToHeight="0" orientation="landscape" horizontalDpi="1200" verticalDpi="1200" r:id="rId1"/>
  <rowBreaks count="4" manualBreakCount="4">
    <brk id="27" max="16383" man="1"/>
    <brk id="54" max="16383" man="1"/>
    <brk id="81" max="16383" man="1"/>
    <brk id="108" max="16383" man="1"/>
  </rowBreaks>
  <drawing r:id="rId2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ws_TestData"/>
  <dimension ref="A1:H2"/>
  <sheetViews>
    <sheetView showGridLines="0" showRowColHeaders="0" zoomScale="85" zoomScaleNormal="85" workbookViewId="0">
      <pane ySplit="1" topLeftCell="A2" activePane="bottomLeft" state="frozen"/>
      <selection pane="bottomLeft"/>
    </sheetView>
  </sheetViews>
  <sheetFormatPr defaultColWidth="9" defaultRowHeight="16.5"/>
  <cols>
    <col min="1" max="1" width="16.77734375" customWidth="1"/>
    <col min="2" max="2" width="16.77734375" style="15" customWidth="1"/>
    <col min="3" max="5" width="16.77734375" customWidth="1"/>
    <col min="6" max="6" width="16.77734375" style="33" customWidth="1"/>
    <col min="7" max="7" width="16.77734375" customWidth="1"/>
    <col min="8" max="8" width="16.77734375" style="18" customWidth="1"/>
  </cols>
  <sheetData>
    <row r="1" spans="1:8" ht="18.75">
      <c r="A1" s="10" t="s">
        <v>25</v>
      </c>
      <c r="B1" s="56" t="s">
        <v>26</v>
      </c>
      <c r="C1" s="10" t="s">
        <v>5</v>
      </c>
      <c r="D1" s="10" t="s">
        <v>7</v>
      </c>
      <c r="E1" s="10" t="s">
        <v>9</v>
      </c>
      <c r="F1" s="10" t="s">
        <v>10</v>
      </c>
      <c r="G1" s="19" t="s">
        <v>27</v>
      </c>
      <c r="H1" s="16" t="s">
        <v>28</v>
      </c>
    </row>
    <row r="2" spans="1:8">
      <c r="A2" s="77"/>
      <c r="B2" s="57"/>
      <c r="C2" s="77"/>
      <c r="D2" s="12"/>
      <c r="E2" s="77"/>
      <c r="F2" s="79"/>
      <c r="G2" s="78"/>
      <c r="H2" s="17"/>
    </row>
  </sheetData>
  <phoneticPr fontId="6" type="noConversion"/>
  <conditionalFormatting sqref="G2">
    <cfRule type="cellIs" dxfId="33" priority="4" operator="equal">
      <formula>1</formula>
    </cfRule>
  </conditionalFormatting>
  <conditionalFormatting sqref="F2">
    <cfRule type="containsText" dxfId="32" priority="3" operator="containsText" text="a">
      <formula>NOT(ISERROR(SEARCH("a",F2)))</formula>
    </cfRule>
  </conditionalFormatting>
  <pageMargins left="0.7" right="0.7" top="0.75" bottom="0.75" header="0.3" footer="0.3"/>
  <pageSetup paperSize="9" orientation="portrait" horizontalDpi="1200" verticalDpi="1200" r:id="rId1"/>
  <drawing r:id="rId2"/>
  <tableParts count="1">
    <tablePart r:id="rId3"/>
  </tableParts>
</worksheet>
</file>

<file path=xl/worksheets/sheet9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ws_Summary">
    <pageSetUpPr fitToPage="1"/>
  </sheetPr>
  <dimension ref="A1:W29"/>
  <sheetViews>
    <sheetView showGridLines="0" zoomScaleNormal="100" workbookViewId="0">
      <selection sqref="A1:W1"/>
    </sheetView>
  </sheetViews>
  <sheetFormatPr defaultColWidth="9" defaultRowHeight="15"/>
  <cols>
    <col min="1" max="1" width="8.88671875" customWidth="1"/>
    <col min="2" max="2" width="15.109375" customWidth="1"/>
    <col min="3" max="3" width="15.33203125" bestFit="1" customWidth="1"/>
    <col min="4" max="4" width="13.33203125" customWidth="1"/>
    <col min="5" max="7" width="4.5546875" customWidth="1"/>
    <col min="8" max="8" width="6.77734375" customWidth="1"/>
    <col min="9" max="9" width="15.77734375" customWidth="1"/>
    <col min="10" max="10" width="14.33203125" customWidth="1"/>
    <col min="11" max="11" width="13.33203125" customWidth="1"/>
    <col min="19" max="19" width="4.77734375" customWidth="1"/>
    <col min="23" max="23" width="4.77734375" customWidth="1"/>
  </cols>
  <sheetData>
    <row r="1" spans="1:23" ht="65.099999999999994" customHeight="1">
      <c r="A1" s="93" t="s">
        <v>29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4"/>
      <c r="Q1" s="94"/>
      <c r="R1" s="94"/>
      <c r="S1" s="94"/>
      <c r="T1" s="94"/>
      <c r="U1" s="94"/>
      <c r="V1" s="94"/>
      <c r="W1" s="94"/>
    </row>
    <row r="2" spans="1:23" ht="23.25">
      <c r="D2" s="9"/>
      <c r="E2" s="9"/>
      <c r="F2" s="9"/>
      <c r="G2" s="9"/>
    </row>
    <row r="3" spans="1:23" hidden="1"/>
    <row r="13" spans="1:23" hidden="1"/>
    <row r="24" spans="3:10" ht="33.75" customHeight="1"/>
    <row r="25" spans="3:10" ht="23.25">
      <c r="C25" s="58" t="s">
        <v>30</v>
      </c>
      <c r="D25" s="9"/>
      <c r="I25" s="58" t="s">
        <v>31</v>
      </c>
    </row>
    <row r="26" spans="3:10" hidden="1">
      <c r="C26" s="70" t="s">
        <v>55</v>
      </c>
      <c r="D26" s="70" t="s">
        <v>10</v>
      </c>
      <c r="I26" s="70" t="s">
        <v>55</v>
      </c>
      <c r="J26" s="70" t="s">
        <v>26</v>
      </c>
    </row>
    <row r="27" spans="3:10">
      <c r="C27" s="84" t="s">
        <v>25</v>
      </c>
      <c r="I27" s="81" t="s">
        <v>25</v>
      </c>
      <c r="J27" s="81" t="s">
        <v>57</v>
      </c>
    </row>
    <row r="28" spans="3:10">
      <c r="C28" s="85" t="s">
        <v>58</v>
      </c>
      <c r="I28" s="85" t="s">
        <v>56</v>
      </c>
      <c r="J28" s="80"/>
    </row>
    <row r="29" spans="3:10">
      <c r="I29" s="82" t="s">
        <v>58</v>
      </c>
      <c r="J29" s="83"/>
    </row>
  </sheetData>
  <mergeCells count="1">
    <mergeCell ref="A1:W1"/>
  </mergeCells>
  <phoneticPr fontId="6" type="noConversion"/>
  <pageMargins left="0.25" right="0.25" top="0.75" bottom="0.75" header="0.3" footer="0.3"/>
  <pageSetup paperSize="9" scale="52" orientation="landscape" r:id="rId3"/>
  <drawing r:id="rId4"/>
  <extLst>
    <ext xmlns:x14="http://schemas.microsoft.com/office/spreadsheetml/2009/9/main" uri="{A8765BA9-456A-4dab-B4F3-ACF838C121DE}">
      <x14:slicerList>
        <x14:slicer r:id="rId5"/>
      </x14:slicerList>
    </ext>
  </extLst>
</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emplate>TM55593389</ap:Template>
  <ap:DocSecurity>0</ap:DocSecurity>
  <ap:ScaleCrop>false</ap:ScaleCrop>
  <ap:HeadingPairs>
    <vt:vector baseType="variant" size="4">
      <vt:variant>
        <vt:lpstr>Worksheets</vt:lpstr>
      </vt:variant>
      <vt:variant>
        <vt:i4>10</vt:i4>
      </vt:variant>
      <vt:variant>
        <vt:lpstr>Named Ranges</vt:lpstr>
      </vt:variant>
      <vt:variant>
        <vt:i4>23</vt:i4>
      </vt:variant>
    </vt:vector>
  </ap:HeadingPairs>
  <ap:TitlesOfParts>
    <vt:vector baseType="lpstr" size="33">
      <vt:lpstr>開始</vt:lpstr>
      <vt:lpstr>加</vt:lpstr>
      <vt:lpstr>減</vt:lpstr>
      <vt:lpstr>乘</vt:lpstr>
      <vt:lpstr>除</vt:lpstr>
      <vt:lpstr>指數</vt:lpstr>
      <vt:lpstr>表格</vt:lpstr>
      <vt:lpstr>測試資料</vt:lpstr>
      <vt:lpstr>摘要</vt:lpstr>
      <vt:lpstr>深入了解</vt:lpstr>
      <vt:lpstr>乘!Print_Area</vt:lpstr>
      <vt:lpstr>加!Print_Area</vt:lpstr>
      <vt:lpstr>指數!Print_Area</vt:lpstr>
      <vt:lpstr>深入了解!Print_Area</vt:lpstr>
      <vt:lpstr>減!Print_Area</vt:lpstr>
      <vt:lpstr>表格!Print_Area</vt:lpstr>
      <vt:lpstr>開始!Print_Area</vt:lpstr>
      <vt:lpstr>除!Print_Area</vt:lpstr>
      <vt:lpstr>乘!rng_分數</vt:lpstr>
      <vt:lpstr>指數!rng_分數</vt:lpstr>
      <vt:lpstr>減!rng_分數</vt:lpstr>
      <vt:lpstr>除!rng_分數</vt:lpstr>
      <vt:lpstr>rng_分數</vt:lpstr>
      <vt:lpstr>乘!rng_負值</vt:lpstr>
      <vt:lpstr>加!rng_負值</vt:lpstr>
      <vt:lpstr>指數!rng_負值</vt:lpstr>
      <vt:lpstr>減!rng_負值</vt:lpstr>
      <vt:lpstr>除!rng_負值</vt:lpstr>
      <vt:lpstr>乘!數字_位數</vt:lpstr>
      <vt:lpstr>加!數字_位數</vt:lpstr>
      <vt:lpstr>指數!數字_位數</vt:lpstr>
      <vt:lpstr>減!數字_位數</vt:lpstr>
      <vt:lpstr>除!數字_位數</vt:lpstr>
    </vt:vector>
  </ap:TitlesOfParts>
  <ap:Company/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2019-10-31T18:20:43Z</dcterms:created>
  <dcterms:modified xsi:type="dcterms:W3CDTF">2021-04-15T06:46:48Z</dcterms:modified>
</cp:coreProperties>
</file>