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zyang\Desktop\New_folder\zh-HK\target\"/>
    </mc:Choice>
  </mc:AlternateContent>
  <xr:revisionPtr revIDLastSave="0" documentId="13_ncr:1_{8974DAC2-E040-4B6D-B9BB-0751FDB638A9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預算摘要" sheetId="1" r:id="rId1"/>
    <sheet name="月收入" sheetId="5" r:id="rId2"/>
    <sheet name="月支出" sheetId="3" r:id="rId3"/>
    <sheet name="學期支出" sheetId="4" r:id="rId4"/>
  </sheets>
  <definedNames>
    <definedName name="_xlnm.Print_Titles" localSheetId="3">學期支出!$3:$3</definedName>
    <definedName name="_xlnm.Print_Titles" localSheetId="2">月支出!$3:$3</definedName>
    <definedName name="_xlnm.Print_Titles" localSheetId="1">月收入!$3:$3</definedName>
    <definedName name="列標題區域1..B3">預算摘要!$B$2</definedName>
    <definedName name="列標題區域2..B6">預算摘要!$B$5</definedName>
    <definedName name="列標題區域3..B8">預算摘要!$B$7</definedName>
    <definedName name="列標題區域4..B10">預算摘要!$B$9</definedName>
    <definedName name="收入支出百分比">預算摘要!$B$3</definedName>
    <definedName name="月淨支出">預算摘要!$B$8</definedName>
    <definedName name="月淨收入">預算摘要!$B$6</definedName>
    <definedName name="標題2" localSheetId="1">月收入[[#Headers],[項目]]</definedName>
    <definedName name="標題3">月支出[[#Headers],[項目]]</definedName>
    <definedName name="標題4">學期支出[[#Headers],[項目]]</definedName>
    <definedName name="活頁簿_標題">預算摘要!$B$1</definedName>
    <definedName name="總計_學期支出">學期支出[[#Totals],[每月]]</definedName>
    <definedName name="總計_月支出">月支出[[#Totals],[金額]]</definedName>
    <definedName name="總計_月收入">月收入[[#Totals],[金額]]</definedName>
    <definedName name="餘額">預算摘要!$B$10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4" l="1"/>
  <c r="B6" i="1" l="1"/>
  <c r="B1" i="5"/>
  <c r="B1" i="3"/>
  <c r="B1" i="4"/>
  <c r="D5" i="4"/>
  <c r="D6" i="4"/>
  <c r="D7" i="4"/>
  <c r="D8" i="4"/>
  <c r="D9" i="4"/>
  <c r="D4" i="4"/>
  <c r="C15" i="3"/>
  <c r="C8" i="5"/>
  <c r="D10" i="4" l="1"/>
  <c r="B8" i="1" s="1"/>
  <c r="B10" i="1"/>
  <c r="B3" i="1"/>
  <c r="B4" i="1"/>
</calcChain>
</file>

<file path=xl/sharedStrings.xml><?xml version="1.0" encoding="utf-8"?>
<sst xmlns="http://schemas.openxmlformats.org/spreadsheetml/2006/main" count="41" uniqueCount="37">
  <si>
    <t>我的大學生活預算</t>
  </si>
  <si>
    <t>收入支出百分比</t>
  </si>
  <si>
    <t>月淨收入</t>
  </si>
  <si>
    <t>月淨支出</t>
  </si>
  <si>
    <t>餘額</t>
  </si>
  <si>
    <t>此儲存格為比較月收入和月支出的群組直條圖。</t>
  </si>
  <si>
    <t>月收入</t>
  </si>
  <si>
    <t>項目</t>
  </si>
  <si>
    <t>固定收入</t>
  </si>
  <si>
    <t>獎助學金</t>
  </si>
  <si>
    <t>貸款</t>
  </si>
  <si>
    <t>其他收入</t>
  </si>
  <si>
    <t>金額</t>
  </si>
  <si>
    <t>月支出</t>
  </si>
  <si>
    <t>房租</t>
  </si>
  <si>
    <t>公用事業費用</t>
  </si>
  <si>
    <t>手機</t>
  </si>
  <si>
    <t>雜貨</t>
  </si>
  <si>
    <t>汽車支出</t>
  </si>
  <si>
    <t>助學貸款</t>
  </si>
  <si>
    <t>信用卡</t>
  </si>
  <si>
    <t>保險</t>
  </si>
  <si>
    <t>理髮</t>
  </si>
  <si>
    <t>娛樂</t>
  </si>
  <si>
    <t>雜項</t>
  </si>
  <si>
    <t>學期支出 *</t>
  </si>
  <si>
    <t>學費</t>
  </si>
  <si>
    <t>實驗室費用</t>
  </si>
  <si>
    <t>書籍</t>
  </si>
  <si>
    <t>存款</t>
  </si>
  <si>
    <t>交通</t>
  </si>
  <si>
    <t>其他費用</t>
  </si>
  <si>
    <t>* 預設 4 個月為一學期</t>
  </si>
  <si>
    <t>每月</t>
  </si>
  <si>
    <t>合計</t>
    <phoneticPr fontId="1" type="noConversion"/>
  </si>
  <si>
    <t>合計</t>
    <phoneticPr fontId="1" type="noConversion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</si>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</sst>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164" formatCode="_-* #,##0_-;\-* #,##0_-;_-* &quot;-&quot;_-;_-@_-"/>
    <numFmt numFmtId="165" formatCode="_-* #,##0.00_-;\-* #,##0.00_-;_-* &quot;-&quot;??_-;_-@_-"/>
    <numFmt numFmtId="168" formatCode="[$HK$-C04]#,##0_);\([$HK$-C04]#,##0\)"/>
    <numFmt numFmtId="169" formatCode="[$HK$-C04]#,##0"/>
  </numFmts>
  <fonts count="27">
    <font>
      <sz val="11"/>
      <color theme="0" tint="-0.14993743705557422"/>
      <name val="Microsoft JhengHei UI"/>
      <family val="2"/>
      <charset val="136"/>
    </font>
    <font>
      <sz val="9"/>
      <name val="Century Gothic"/>
      <family val="3"/>
      <charset val="136"/>
      <scheme val="minor"/>
    </font>
    <font>
      <sz val="40"/>
      <color theme="0" tint="-0.24994659260841701"/>
      <name val="Microsoft JhengHei UI"/>
      <family val="2"/>
      <charset val="136"/>
    </font>
    <font>
      <sz val="11"/>
      <color theme="0" tint="-0.14996795556505021"/>
      <name val="Microsoft JhengHei UI"/>
      <family val="2"/>
      <charset val="136"/>
    </font>
    <font>
      <sz val="14"/>
      <color theme="0" tint="-0.499984740745262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28"/>
      <color theme="0"/>
      <name val="Microsoft JhengHei UI"/>
      <family val="2"/>
      <charset val="136"/>
    </font>
    <font>
      <sz val="40"/>
      <color theme="0" tint="-0.249977111117893"/>
      <name val="Microsoft JhengHei UI"/>
      <family val="2"/>
      <charset val="136"/>
    </font>
    <font>
      <sz val="11"/>
      <color theme="0" tint="-0.1499984740745262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8"/>
      <color theme="0" tint="-0.499984740745262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1"/>
      <color theme="0" tint="-0.499984740745262"/>
      <name val="Microsoft JhengHei UI"/>
      <family val="2"/>
      <charset val="136"/>
    </font>
    <font>
      <sz val="11"/>
      <color theme="0" tint="-0.14993743705557422"/>
      <name val="Microsoft JhengHei UI"/>
      <family val="2"/>
      <charset val="136"/>
    </font>
    <font>
      <sz val="12"/>
      <color rgb="FF9C6500"/>
      <name val="Microsoft JhengHei UI"/>
      <family val="2"/>
      <charset val="136"/>
    </font>
    <font>
      <sz val="12"/>
      <color rgb="FF006100"/>
      <name val="Microsoft JhengHei UI"/>
      <family val="2"/>
      <charset val="136"/>
    </font>
    <font>
      <sz val="12"/>
      <color rgb="FF9C0006"/>
      <name val="Microsoft JhengHei UI"/>
      <family val="2"/>
      <charset val="136"/>
    </font>
    <font>
      <b/>
      <sz val="12"/>
      <color rgb="FFFA7D00"/>
      <name val="Microsoft JhengHei UI"/>
      <family val="2"/>
      <charset val="136"/>
    </font>
    <font>
      <sz val="12"/>
      <color rgb="FFFA7D00"/>
      <name val="Microsoft JhengHei UI"/>
      <family val="2"/>
      <charset val="136"/>
    </font>
    <font>
      <sz val="12"/>
      <color rgb="FF3F3F76"/>
      <name val="Microsoft JhengHei UI"/>
      <family val="2"/>
      <charset val="136"/>
    </font>
    <font>
      <sz val="11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sz val="11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2" borderId="0">
      <alignment vertical="center" wrapText="1"/>
    </xf>
    <xf numFmtId="169" fontId="26" fillId="0" borderId="0" applyFill="0" applyBorder="0">
      <alignment horizontal="right" vertical="center" indent="1"/>
    </xf>
    <xf numFmtId="9" fontId="6" fillId="2" borderId="0" applyBorder="0">
      <alignment horizontal="left" vertical="center"/>
    </xf>
    <xf numFmtId="0" fontId="2" fillId="0" borderId="0" applyFill="0">
      <alignment vertical="center"/>
    </xf>
    <xf numFmtId="0" fontId="4" fillId="0" borderId="0" applyFill="0"/>
    <xf numFmtId="0" fontId="4" fillId="0" borderId="0" applyFill="0">
      <alignment vertical="center"/>
    </xf>
    <xf numFmtId="0" fontId="21" fillId="0" borderId="1" applyNumberFormat="0" applyFill="0" applyAlignment="0"/>
    <xf numFmtId="0" fontId="13" fillId="0" borderId="0" applyNumberFormat="0" applyFill="0">
      <alignment vertical="center"/>
    </xf>
    <xf numFmtId="0" fontId="5" fillId="0" borderId="0" applyNumberFormat="0" applyFill="0" applyBorder="0" applyAlignment="0"/>
    <xf numFmtId="6" fontId="6" fillId="2" borderId="0">
      <alignment horizontal="left" vertical="top"/>
    </xf>
    <xf numFmtId="168" fontId="6" fillId="2" borderId="0" applyBorder="0" applyProtection="0">
      <alignment horizontal="left" vertical="center"/>
    </xf>
    <xf numFmtId="165" fontId="14" fillId="0" borderId="0" applyFill="0" applyBorder="0" applyAlignment="0" applyProtection="0">
      <alignment vertical="center"/>
    </xf>
    <xf numFmtId="164" fontId="14" fillId="0" borderId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2" borderId="0" xfId="0">
      <alignment vertical="center" wrapText="1"/>
    </xf>
    <xf numFmtId="0" fontId="3" fillId="2" borderId="0" xfId="0" applyFont="1">
      <alignment vertical="center" wrapText="1"/>
    </xf>
    <xf numFmtId="9" fontId="6" fillId="2" borderId="0" xfId="2" applyFont="1" applyFill="1">
      <alignment horizontal="left" vertical="center"/>
    </xf>
    <xf numFmtId="0" fontId="4" fillId="2" borderId="0" xfId="4" applyFont="1" applyFill="1"/>
    <xf numFmtId="168" fontId="6" fillId="2" borderId="0" xfId="10" applyFont="1" applyFill="1">
      <alignment horizontal="left" vertical="center"/>
    </xf>
    <xf numFmtId="0" fontId="4" fillId="2" borderId="0" xfId="5" applyFont="1" applyFill="1">
      <alignment vertical="center"/>
    </xf>
    <xf numFmtId="0" fontId="3" fillId="2" borderId="0" xfId="0" applyFont="1" applyAlignment="1">
      <alignment horizontal="center" vertical="center" wrapText="1"/>
    </xf>
    <xf numFmtId="169" fontId="3" fillId="2" borderId="0" xfId="1" applyFont="1" applyFill="1">
      <alignment horizontal="right" vertical="center" indent="1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1" xfId="6" applyFont="1" applyFill="1" applyAlignment="1">
      <alignment vertical="center" wrapText="1"/>
    </xf>
    <xf numFmtId="0" fontId="5" fillId="2" borderId="0" xfId="8" applyNumberFormat="1" applyFont="1" applyFill="1" applyAlignment="1">
      <alignment vertical="center" wrapText="1"/>
    </xf>
    <xf numFmtId="0" fontId="2" fillId="2" borderId="0" xfId="3" applyFont="1" applyFill="1">
      <alignment vertical="center"/>
    </xf>
    <xf numFmtId="0" fontId="4" fillId="2" borderId="0" xfId="4" applyFont="1" applyFill="1"/>
    <xf numFmtId="0" fontId="7" fillId="2" borderId="0" xfId="0" applyFont="1" applyFill="1" applyAlignment="1">
      <alignment vertical="center"/>
    </xf>
    <xf numFmtId="0" fontId="13" fillId="2" borderId="0" xfId="7" applyFont="1" applyFill="1">
      <alignment vertical="center"/>
    </xf>
    <xf numFmtId="169" fontId="8" fillId="2" borderId="0" xfId="0" applyNumberFormat="1" applyFont="1" applyFill="1" applyAlignment="1" applyProtection="1">
      <alignment horizontal="right" vertical="center" indent="1"/>
    </xf>
    <xf numFmtId="169" fontId="3" fillId="2" borderId="0" xfId="0" applyNumberFormat="1" applyFont="1" applyFill="1" applyAlignment="1" applyProtection="1">
      <alignment horizontal="righ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19" builtinId="22" customBuiltin="1"/>
    <cellStyle name="Check Cell" xfId="21" builtinId="23" customBuiltin="1"/>
    <cellStyle name="Comma" xfId="11" builtinId="3" customBuiltin="1"/>
    <cellStyle name="Comma [0]" xfId="12" builtinId="6" customBuiltin="1"/>
    <cellStyle name="Currency" xfId="1" builtinId="4" customBuiltin="1"/>
    <cellStyle name="Currency [0]" xfId="10" builtinId="7" customBuiltin="1"/>
    <cellStyle name="Explanatory Text" xfId="8" builtinId="53" customBuiltin="1"/>
    <cellStyle name="Good" xfId="15" builtinId="26" customBuiltin="1"/>
    <cellStyle name="Heading 1" xfId="4" builtinId="16" customBuiltin="1"/>
    <cellStyle name="Heading 2" xfId="5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0" builtinId="24" customBuiltin="1"/>
    <cellStyle name="Neutral" xfId="17" builtinId="28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  <cellStyle name="Warning Text" xfId="22" builtinId="11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Microsoft JhengHei UI"/>
        <family val="2"/>
        <charset val="136"/>
        <scheme val="none"/>
      </font>
      <numFmt numFmtId="169" formatCode="[$HK$-C04]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Microsoft JhengHei UI"/>
        <family val="2"/>
        <charset val="136"/>
        <scheme val="none"/>
      </font>
      <numFmt numFmtId="169" formatCode="[$HK$-C04]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JhengHei UI"/>
        <family val="2"/>
        <charset val="136"/>
        <scheme val="none"/>
      </font>
      <numFmt numFmtId="169" formatCode="[$HK$-C04]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JhengHei UI"/>
        <family val="2"/>
        <charset val="136"/>
        <scheme val="none"/>
      </font>
      <numFmt numFmtId="169" formatCode="[$HK$-C04]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rgb="FFD9D9D9"/>
        <name val="Microsoft JhengHei UI"/>
        <family val="2"/>
        <charset val="136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Microsoft JhengHei UI"/>
        <family val="2"/>
        <charset val="136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.5"/>
        <color rgb="FFD9D9D9"/>
        <name val="Microsoft JhengHei UI"/>
        <family val="2"/>
        <charset val="136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Microsoft JhengHei UI"/>
        <family val="2"/>
        <charset val="136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0.5"/>
        <color rgb="FFD9D9D9"/>
        <name val="Microsoft JhengHei UI"/>
        <family val="2"/>
        <charset val="136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我的大學生活預算" defaultPivotStyle="PivotStyleLight16">
    <tableStyle name="我的大學生活預算" pivot="0" count="5" xr9:uid="{00000000-0011-0000-FFFF-FFFF00000000}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收入</c:v>
              </c:pt>
              <c:pt idx="1">
                <c:v>支出</c:v>
              </c:pt>
            </c:strLit>
          </c:cat>
          <c:val>
            <c:numRef>
              <c:f>(預算摘要!$B$6,預算摘要!$B$8)</c:f>
              <c:numCache>
                <c:formatCode>[$HK$-C04]#,##0_);\([$HK$-C04]#,##0\)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[$HK$-C04]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5376064</xdr:colOff>
      <xdr:row>9</xdr:row>
      <xdr:rowOff>164306</xdr:rowOff>
    </xdr:to>
    <xdr:graphicFrame macro="">
      <xdr:nvGraphicFramePr>
        <xdr:cNvPr id="8" name="圖表 7" descr="比較月收入和月支出的群組直條圖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月收入" displayName="月收入" ref="B3:C8" totalsRowCount="1" headerRowDxfId="22" dataDxfId="21" totalsRowDxfId="20">
  <autoFilter ref="B3:C7" xr:uid="{00000000-0009-0000-0100-000001000000}"/>
  <tableColumns count="2">
    <tableColumn id="1" xr3:uid="{00000000-0010-0000-0000-000001000000}" name="項目" totalsRowLabel="合計" dataDxfId="19" totalsRowDxfId="18"/>
    <tableColumn id="2" xr3:uid="{00000000-0010-0000-0000-000002000000}" name="金額" totalsRowFunction="sum" dataDxfId="17" totalsRowDxfId="3"/>
  </tableColumns>
  <tableStyleInfo name="我的大學生活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收入項目和金額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月支出" displayName="月支出" ref="B3:C15" totalsRowCount="1" headerRowDxfId="16" dataDxfId="15" totalsRowDxfId="14">
  <autoFilter ref="B3:C14" xr:uid="{00000000-0009-0000-0100-000002000000}"/>
  <tableColumns count="2">
    <tableColumn id="1" xr3:uid="{00000000-0010-0000-0100-000001000000}" name="項目" totalsRowLabel="合計" dataDxfId="13" totalsRowDxfId="12"/>
    <tableColumn id="2" xr3:uid="{00000000-0010-0000-0100-000002000000}" name="金額" totalsRowFunction="sum" dataDxfId="11" totalsRowDxfId="2"/>
  </tableColumns>
  <tableStyleInfo name="我的大學生活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月支出項目和金額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學期支出" displayName="學期支出" ref="B3:D10" totalsRowCount="1" headerRowDxfId="10" dataDxfId="9" totalsRowDxfId="8">
  <autoFilter ref="B3:D9" xr:uid="{00000000-0009-0000-0100-000009000000}"/>
  <tableColumns count="3">
    <tableColumn id="1" xr3:uid="{00000000-0010-0000-0200-000001000000}" name="項目" totalsRowLabel="合計" dataDxfId="7" totalsRowDxfId="6"/>
    <tableColumn id="2" xr3:uid="{00000000-0010-0000-0200-000002000000}" name="金額" totalsRowFunction="sum" dataDxfId="5" totalsRowDxfId="1"/>
    <tableColumn id="3" xr3:uid="{00000000-0010-0000-0200-000003000000}" name="每月" totalsRowFunction="sum" dataDxfId="4" totalsRowDxfId="0">
      <calculatedColumnFormula>IFERROR(學期支出[[#This Row],[金額]]/4, "")</calculatedColumnFormula>
    </tableColumn>
  </tableColumns>
  <tableStyleInfo name="我的大學生活預算" showFirstColumn="0" showLastColumn="0" showRowStripes="1" showColumnStripes="0"/>
  <extLst>
    <ext xmlns:x14="http://schemas.microsoft.com/office/spreadsheetml/2009/9/main" uri="{504A1905-F514-4f6f-8877-14C23A59335A}">
      <x14:table altTextSummary="在此表格中輸入學期支出項目和金額。系統會自動計算每月金額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.109375" defaultRowHeight="30" customHeight="1"/>
  <cols>
    <col min="1" max="1" width="2.6640625" style="1" customWidth="1"/>
    <col min="2" max="2" width="25.6640625" style="1" customWidth="1"/>
    <col min="3" max="3" width="15.6640625" style="1" customWidth="1"/>
    <col min="4" max="4" width="2.6640625" style="1" customWidth="1"/>
    <col min="5" max="5" width="80.6640625" style="1" customWidth="1"/>
    <col min="6" max="6" width="2.6640625" style="1" customWidth="1"/>
    <col min="7" max="16384" width="9.109375" style="1"/>
  </cols>
  <sheetData>
    <row r="1" spans="2:5" ht="84.95" customHeight="1">
      <c r="B1" s="16" t="s">
        <v>0</v>
      </c>
      <c r="C1" s="16"/>
      <c r="D1" s="16"/>
      <c r="E1" s="16"/>
    </row>
    <row r="2" spans="2:5" ht="35.25" customHeight="1">
      <c r="B2" s="17" t="s">
        <v>1</v>
      </c>
      <c r="C2" s="17"/>
      <c r="E2" s="15" t="s">
        <v>5</v>
      </c>
    </row>
    <row r="3" spans="2:5" ht="37.5" customHeight="1">
      <c r="B3" s="2">
        <f>月淨支出/月淨收入</f>
        <v>0.64363636363636367</v>
      </c>
      <c r="E3" s="15"/>
    </row>
    <row r="4" spans="2:5" ht="24" customHeight="1">
      <c r="B4" s="14">
        <f>月淨支出</f>
        <v>1770</v>
      </c>
      <c r="C4" s="14"/>
      <c r="E4" s="15"/>
    </row>
    <row r="5" spans="2:5" ht="35.25" customHeight="1">
      <c r="B5" s="3" t="s">
        <v>2</v>
      </c>
      <c r="E5" s="15"/>
    </row>
    <row r="6" spans="2:5" ht="36">
      <c r="B6" s="4">
        <f>總計_月收入</f>
        <v>2750</v>
      </c>
      <c r="E6" s="15"/>
    </row>
    <row r="7" spans="2:5" ht="35.25" customHeight="1">
      <c r="B7" s="3" t="s">
        <v>3</v>
      </c>
      <c r="E7" s="15"/>
    </row>
    <row r="8" spans="2:5" ht="36">
      <c r="B8" s="4">
        <f>總計_月支出+總計_學期支出</f>
        <v>1770</v>
      </c>
      <c r="E8" s="15"/>
    </row>
    <row r="9" spans="2:5" ht="35.25" customHeight="1">
      <c r="B9" s="3" t="s">
        <v>4</v>
      </c>
      <c r="E9" s="15"/>
    </row>
    <row r="10" spans="2:5" ht="36">
      <c r="B10" s="4">
        <f>月淨收入-月淨支出</f>
        <v>980</v>
      </c>
      <c r="E10" s="15"/>
    </row>
  </sheetData>
  <mergeCells count="4">
    <mergeCell ref="B4:C4"/>
    <mergeCell ref="E2:E10"/>
    <mergeCell ref="B1:E1"/>
    <mergeCell ref="B2:C2"/>
  </mergeCells>
  <phoneticPr fontId="1" type="noConversion"/>
  <conditionalFormatting sqref="B4:C4">
    <cfRule type="dataBar" priority="1">
      <dataBar showValue="0">
        <cfvo type="num" val="0"/>
        <cfvo type="num" val="月淨收入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在此活頁簿中建立大學生活預算。在此工作表中輸入月收入詳細資料。儲存格 E2 為比較月收入和月支出的群組直條圖" sqref="A1" xr:uid="{00000000-0002-0000-0000-000000000000}"/>
    <dataValidation allowBlank="1" showInputMessage="1" showErrorMessage="1" prompt="此儲存格為本工作表的標題" sqref="B1:E1" xr:uid="{00000000-0002-0000-0000-000001000000}"/>
    <dataValidation allowBlank="1" showInputMessage="1" showErrorMessage="1" prompt="下方儲存格會自動計算收入支出百分比" sqref="B2:C2" xr:uid="{00000000-0002-0000-0000-000002000000}"/>
    <dataValidation allowBlank="1" showInputMessage="1" showErrorMessage="1" prompt="此儲存格會自動計算收入支出百分比，且下方儲存格會自動更新代表收入支出百分比的資料橫條" sqref="B3" xr:uid="{00000000-0002-0000-0000-000003000000}"/>
    <dataValidation allowBlank="1" showInputMessage="1" showErrorMessage="1" prompt="此儲存格會自動更新代表收入支出百分比的資料橫條" sqref="B4:C4" xr:uid="{00000000-0002-0000-0000-000004000000}"/>
    <dataValidation allowBlank="1" showInputMessage="1" showErrorMessage="1" prompt="下方儲存格會自動計算月淨收入" sqref="B5" xr:uid="{00000000-0002-0000-0000-000005000000}"/>
    <dataValidation allowBlank="1" showInputMessage="1" showErrorMessage="1" prompt="此儲存格會自動計算月淨收入" sqref="B6" xr:uid="{00000000-0002-0000-0000-000006000000}"/>
    <dataValidation allowBlank="1" showInputMessage="1" showErrorMessage="1" prompt="下方儲存格會自動計算月淨支出" sqref="B7" xr:uid="{00000000-0002-0000-0000-000007000000}"/>
    <dataValidation allowBlank="1" showInputMessage="1" showErrorMessage="1" prompt="此儲存格會自動計算月淨支出" sqref="B8" xr:uid="{00000000-0002-0000-0000-000008000000}"/>
    <dataValidation allowBlank="1" showInputMessage="1" showErrorMessage="1" prompt="下方儲存格會自動計算餘額" sqref="B9" xr:uid="{00000000-0002-0000-0000-000009000000}"/>
    <dataValidation allowBlank="1" showInputMessage="1" showErrorMessage="1" prompt="此儲存格會自動計算餘額" sqref="B10" xr:uid="{00000000-0002-0000-0000-00000A000000}"/>
  </dataValidations>
  <printOptions horizontalCentered="1"/>
  <pageMargins left="0.25" right="0.25" top="0.25" bottom="0.25" header="0.25" footer="0.25"/>
  <pageSetup paperSize="9" scale="9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月淨收入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/>
  <cols>
    <col min="1" max="1" width="2.6640625" style="1" customWidth="1"/>
    <col min="2" max="2" width="25.6640625" style="1" customWidth="1"/>
    <col min="3" max="3" width="15.6640625" style="1" customWidth="1"/>
    <col min="4" max="4" width="2.6640625" style="1" customWidth="1"/>
    <col min="5" max="5" width="20.6640625" style="1" customWidth="1"/>
    <col min="6" max="6" width="11.6640625" style="1" customWidth="1"/>
    <col min="7" max="7" width="11" style="1" customWidth="1"/>
    <col min="8" max="8" width="3.88671875" style="1" customWidth="1"/>
    <col min="9" max="16384" width="8.88671875" style="1"/>
  </cols>
  <sheetData>
    <row r="1" spans="2:5" ht="84.95" customHeight="1">
      <c r="B1" s="18" t="str">
        <f>活頁簿_標題</f>
        <v>我的大學生活預算</v>
      </c>
      <c r="C1" s="18"/>
      <c r="D1" s="18"/>
      <c r="E1" s="18"/>
    </row>
    <row r="2" spans="2:5" ht="60.6" customHeight="1">
      <c r="B2" s="5" t="s">
        <v>6</v>
      </c>
    </row>
    <row r="3" spans="2:5" ht="30" customHeight="1">
      <c r="B3" s="1" t="s">
        <v>7</v>
      </c>
      <c r="C3" s="6" t="s">
        <v>12</v>
      </c>
    </row>
    <row r="4" spans="2:5" ht="30" customHeight="1">
      <c r="B4" s="1" t="s">
        <v>8</v>
      </c>
      <c r="C4" s="7">
        <v>1500</v>
      </c>
    </row>
    <row r="5" spans="2:5" ht="30" customHeight="1">
      <c r="B5" s="1" t="s">
        <v>9</v>
      </c>
      <c r="C5" s="7">
        <v>500</v>
      </c>
    </row>
    <row r="6" spans="2:5" ht="30" customHeight="1">
      <c r="B6" s="1" t="s">
        <v>10</v>
      </c>
      <c r="C6" s="7">
        <v>500</v>
      </c>
    </row>
    <row r="7" spans="2:5" ht="30" customHeight="1">
      <c r="B7" s="1" t="s">
        <v>11</v>
      </c>
      <c r="C7" s="7">
        <v>250</v>
      </c>
    </row>
    <row r="8" spans="2:5" ht="30" customHeight="1">
      <c r="B8" s="8" t="s">
        <v>34</v>
      </c>
      <c r="C8" s="20">
        <f>SUBTOTAL(109,月收入[金額])</f>
        <v>2750</v>
      </c>
    </row>
  </sheetData>
  <mergeCells count="1">
    <mergeCell ref="B1:E1"/>
  </mergeCells>
  <phoneticPr fontId="1" type="noConversion"/>
  <dataValidations count="5">
    <dataValidation allowBlank="1" showInputMessage="1" showErrorMessage="1" prompt="在此標題下方的欄中輸入金額" sqref="C3" xr:uid="{00000000-0002-0000-0100-000000000000}"/>
    <dataValidation allowBlank="1" showInputMessage="1" showErrorMessage="1" prompt="在此標題下方的欄中輸入收入項目。您可以使用標題篩選來尋找特定項目" sqref="B3" xr:uid="{00000000-0002-0000-0100-000001000000}"/>
    <dataValidation allowBlank="1" showInputMessage="1" showErrorMessage="1" prompt="在此工作表中輸入月收入" sqref="A1" xr:uid="{00000000-0002-0000-0100-000002000000}"/>
    <dataValidation allowBlank="1" showInputMessage="1" showErrorMessage="1" prompt="此儲存格中的工作表標題會自動更新" sqref="B1:E1" xr:uid="{00000000-0002-0000-0100-000003000000}"/>
    <dataValidation allowBlank="1" showInputMessage="1" showErrorMessage="1" prompt="在下表中輸入月收入詳細資料" sqref="B2" xr:uid="{00000000-0002-0000-01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/>
  <cols>
    <col min="1" max="1" width="2.6640625" style="1" customWidth="1"/>
    <col min="2" max="2" width="25.6640625" style="1" customWidth="1"/>
    <col min="3" max="3" width="15.6640625" style="1" customWidth="1"/>
    <col min="4" max="4" width="2.6640625" style="1" customWidth="1"/>
    <col min="5" max="5" width="20.6640625" style="1" customWidth="1"/>
    <col min="6" max="6" width="11.6640625" style="1" customWidth="1"/>
    <col min="7" max="7" width="11" style="1" customWidth="1"/>
    <col min="8" max="8" width="3.88671875" style="1" customWidth="1"/>
    <col min="9" max="16384" width="8.88671875" style="1"/>
  </cols>
  <sheetData>
    <row r="1" spans="2:5" ht="84.95" customHeight="1">
      <c r="B1" s="18" t="str">
        <f>活頁簿_標題</f>
        <v>我的大學生活預算</v>
      </c>
      <c r="C1" s="18"/>
      <c r="D1" s="18"/>
      <c r="E1" s="18"/>
    </row>
    <row r="2" spans="2:5" ht="60.6" customHeight="1">
      <c r="B2" s="5" t="s">
        <v>13</v>
      </c>
    </row>
    <row r="3" spans="2:5" ht="30" customHeight="1">
      <c r="B3" s="1" t="s">
        <v>7</v>
      </c>
      <c r="C3" s="6" t="s">
        <v>12</v>
      </c>
    </row>
    <row r="4" spans="2:5" ht="30" customHeight="1">
      <c r="B4" s="1" t="s">
        <v>14</v>
      </c>
      <c r="C4" s="7">
        <v>20</v>
      </c>
    </row>
    <row r="5" spans="2:5" ht="30" customHeight="1">
      <c r="B5" s="1" t="s">
        <v>15</v>
      </c>
      <c r="C5" s="7">
        <v>50</v>
      </c>
    </row>
    <row r="6" spans="2:5" ht="30" customHeight="1">
      <c r="B6" s="1" t="s">
        <v>16</v>
      </c>
      <c r="C6" s="7">
        <v>75</v>
      </c>
    </row>
    <row r="7" spans="2:5" ht="30" customHeight="1">
      <c r="B7" s="1" t="s">
        <v>17</v>
      </c>
      <c r="C7" s="7">
        <v>250</v>
      </c>
    </row>
    <row r="8" spans="2:5" ht="30" customHeight="1">
      <c r="B8" s="1" t="s">
        <v>18</v>
      </c>
      <c r="C8" s="7">
        <v>50</v>
      </c>
    </row>
    <row r="9" spans="2:5" ht="30" customHeight="1">
      <c r="B9" s="1" t="s">
        <v>19</v>
      </c>
      <c r="C9" s="7">
        <v>500</v>
      </c>
    </row>
    <row r="10" spans="2:5" ht="30" customHeight="1">
      <c r="B10" s="1" t="s">
        <v>20</v>
      </c>
      <c r="C10" s="7">
        <v>275</v>
      </c>
    </row>
    <row r="11" spans="2:5" ht="30" customHeight="1">
      <c r="B11" s="1" t="s">
        <v>21</v>
      </c>
      <c r="C11" s="7">
        <v>125</v>
      </c>
    </row>
    <row r="12" spans="2:5" ht="30" customHeight="1">
      <c r="B12" s="1" t="s">
        <v>22</v>
      </c>
      <c r="C12" s="7">
        <v>50</v>
      </c>
    </row>
    <row r="13" spans="2:5" ht="30" customHeight="1">
      <c r="B13" s="1" t="s">
        <v>23</v>
      </c>
      <c r="C13" s="7">
        <v>0</v>
      </c>
    </row>
    <row r="14" spans="2:5" ht="30" customHeight="1">
      <c r="B14" s="1" t="s">
        <v>24</v>
      </c>
      <c r="C14" s="7">
        <v>0</v>
      </c>
    </row>
    <row r="15" spans="2:5" ht="30" customHeight="1">
      <c r="B15" s="8" t="s">
        <v>35</v>
      </c>
      <c r="C15" s="20">
        <f>SUBTOTAL(109,月支出[金額])</f>
        <v>1395</v>
      </c>
    </row>
  </sheetData>
  <mergeCells count="1">
    <mergeCell ref="B1:E1"/>
  </mergeCells>
  <phoneticPr fontId="1" type="noConversion"/>
  <dataValidations count="5">
    <dataValidation allowBlank="1" showInputMessage="1" showErrorMessage="1" prompt="在下表中輸入月支出詳細資料" sqref="B2" xr:uid="{00000000-0002-0000-0200-000000000000}"/>
    <dataValidation allowBlank="1" showInputMessage="1" showErrorMessage="1" prompt="此儲存格中的工作表標題會自動更新" sqref="B1:E1" xr:uid="{00000000-0002-0000-0200-000001000000}"/>
    <dataValidation allowBlank="1" showInputMessage="1" showErrorMessage="1" prompt="在此工作表中輸入月支出" sqref="A1" xr:uid="{00000000-0002-0000-0200-000002000000}"/>
    <dataValidation allowBlank="1" showInputMessage="1" showErrorMessage="1" prompt="在此標題下方的欄中輸入支出項目。您可以使用標題篩選來尋找特定項目" sqref="B3" xr:uid="{00000000-0002-0000-0200-000003000000}"/>
    <dataValidation allowBlank="1" showInputMessage="1" showErrorMessage="1" prompt="在此標題下方的欄中輸入金額" sqref="C3" xr:uid="{00000000-0002-0000-0200-000004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/>
  <cols>
    <col min="1" max="1" width="2.6640625" style="1" customWidth="1"/>
    <col min="2" max="2" width="25.6640625" style="1" customWidth="1"/>
    <col min="3" max="4" width="15.6640625" style="1" customWidth="1"/>
    <col min="5" max="5" width="2.6640625" style="1" customWidth="1"/>
    <col min="6" max="16384" width="8.88671875" style="1"/>
  </cols>
  <sheetData>
    <row r="1" spans="1:6" ht="84.95" customHeight="1">
      <c r="A1" s="9"/>
      <c r="B1" s="18" t="str">
        <f>活頁簿_標題</f>
        <v>我的大學生活預算</v>
      </c>
      <c r="C1" s="18"/>
      <c r="D1" s="18"/>
      <c r="E1" s="18"/>
      <c r="F1" s="18"/>
    </row>
    <row r="2" spans="1:6" ht="60.6" customHeight="1">
      <c r="A2" s="10"/>
      <c r="B2" s="5" t="s">
        <v>25</v>
      </c>
    </row>
    <row r="3" spans="1:6" ht="30" customHeight="1">
      <c r="A3" s="11"/>
      <c r="B3" s="1" t="s">
        <v>7</v>
      </c>
      <c r="C3" s="6" t="s">
        <v>12</v>
      </c>
      <c r="D3" s="6" t="s">
        <v>33</v>
      </c>
    </row>
    <row r="4" spans="1:6" ht="30" customHeight="1">
      <c r="A4" s="11"/>
      <c r="B4" s="1" t="s">
        <v>26</v>
      </c>
      <c r="C4" s="7">
        <v>750</v>
      </c>
      <c r="D4" s="7">
        <f>IFERROR(學期支出[[#This Row],[金額]]/4, "")</f>
        <v>187.5</v>
      </c>
    </row>
    <row r="5" spans="1:6" ht="30" customHeight="1">
      <c r="A5" s="11"/>
      <c r="B5" s="1" t="s">
        <v>27</v>
      </c>
      <c r="C5" s="7">
        <v>250</v>
      </c>
      <c r="D5" s="7">
        <f>IFERROR(學期支出[[#This Row],[金額]]/4, "")</f>
        <v>62.5</v>
      </c>
    </row>
    <row r="6" spans="1:6" ht="30" customHeight="1">
      <c r="A6" s="11"/>
      <c r="B6" s="1" t="s">
        <v>28</v>
      </c>
      <c r="C6" s="7">
        <v>500</v>
      </c>
      <c r="D6" s="7">
        <f>IFERROR(學期支出[[#This Row],[金額]]/4, "")</f>
        <v>125</v>
      </c>
    </row>
    <row r="7" spans="1:6" ht="30" customHeight="1">
      <c r="A7" s="11"/>
      <c r="B7" s="1" t="s">
        <v>29</v>
      </c>
      <c r="C7" s="7">
        <v>0</v>
      </c>
      <c r="D7" s="7">
        <f>IFERROR(學期支出[[#This Row],[金額]]/4, "")</f>
        <v>0</v>
      </c>
    </row>
    <row r="8" spans="1:6" ht="30" customHeight="1">
      <c r="A8" s="12"/>
      <c r="B8" s="1" t="s">
        <v>30</v>
      </c>
      <c r="C8" s="7">
        <v>0</v>
      </c>
      <c r="D8" s="7">
        <f>IFERROR(學期支出[[#This Row],[金額]]/4, "")</f>
        <v>0</v>
      </c>
    </row>
    <row r="9" spans="1:6" ht="30" customHeight="1">
      <c r="A9" s="13"/>
      <c r="B9" s="1" t="s">
        <v>31</v>
      </c>
      <c r="C9" s="7">
        <v>0</v>
      </c>
      <c r="D9" s="7">
        <f>IFERROR(學期支出[[#This Row],[金額]]/4, "")</f>
        <v>0</v>
      </c>
    </row>
    <row r="10" spans="1:6" ht="30" customHeight="1">
      <c r="A10" s="13"/>
      <c r="B10" s="1" t="s">
        <v>36</v>
      </c>
      <c r="C10" s="21">
        <f>SUBTOTAL(109,學期支出[金額])</f>
        <v>1500</v>
      </c>
      <c r="D10" s="21">
        <f>SUBTOTAL(109,學期支出[每月])</f>
        <v>375</v>
      </c>
    </row>
    <row r="11" spans="1:6" ht="30" customHeight="1">
      <c r="B11" s="19" t="s">
        <v>32</v>
      </c>
      <c r="C11" s="19"/>
      <c r="D11" s="13"/>
    </row>
  </sheetData>
  <mergeCells count="2">
    <mergeCell ref="B11:C11"/>
    <mergeCell ref="B1:F1"/>
  </mergeCells>
  <phoneticPr fontId="1" type="noConversion"/>
  <dataValidations count="6">
    <dataValidation allowBlank="1" showInputMessage="1" showErrorMessage="1" prompt="在下表中輸入學期支出詳細資料 (預設 4 個月為一學期)" sqref="B2" xr:uid="{00000000-0002-0000-0300-000000000000}"/>
    <dataValidation allowBlank="1" showInputMessage="1" showErrorMessage="1" prompt="此儲存格中的工作表標題會自動更新" sqref="B1:F1" xr:uid="{00000000-0002-0000-0300-000001000000}"/>
    <dataValidation allowBlank="1" showInputMessage="1" showErrorMessage="1" prompt="在此工作表中輸入學期支出" sqref="A1" xr:uid="{00000000-0002-0000-0300-000002000000}"/>
    <dataValidation allowBlank="1" showInputMessage="1" showErrorMessage="1" prompt="在此標題下方的欄中輸入支出項目。您可以使用標題篩選來尋找特定項目" sqref="B3" xr:uid="{00000000-0002-0000-0300-000003000000}"/>
    <dataValidation allowBlank="1" showInputMessage="1" showErrorMessage="1" prompt="在此標題下方的欄中輸入金額" sqref="C3" xr:uid="{00000000-0002-0000-0300-000004000000}"/>
    <dataValidation allowBlank="1" showInputMessage="1" showErrorMessage="1" prompt="此標題下方的欄會自動計算每月金額" sqref="D3" xr:uid="{00000000-0002-0000-0300-000005000000}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預算摘要</vt:lpstr>
      <vt:lpstr>月收入</vt:lpstr>
      <vt:lpstr>月支出</vt:lpstr>
      <vt:lpstr>學期支出</vt:lpstr>
      <vt:lpstr>學期支出!Print_Titles</vt:lpstr>
      <vt:lpstr>月支出!Print_Titles</vt:lpstr>
      <vt:lpstr>月收入!Print_Titles</vt:lpstr>
      <vt:lpstr>列標題區域1..B3</vt:lpstr>
      <vt:lpstr>列標題區域2..B6</vt:lpstr>
      <vt:lpstr>列標題區域3..B8</vt:lpstr>
      <vt:lpstr>列標題區域4..B10</vt:lpstr>
      <vt:lpstr>收入支出百分比</vt:lpstr>
      <vt:lpstr>月淨支出</vt:lpstr>
      <vt:lpstr>月淨收入</vt:lpstr>
      <vt:lpstr>月收入!標題2</vt:lpstr>
      <vt:lpstr>標題3</vt:lpstr>
      <vt:lpstr>標題4</vt:lpstr>
      <vt:lpstr>活頁簿_標題</vt:lpstr>
      <vt:lpstr>總計_學期支出</vt:lpstr>
      <vt:lpstr>總計_月支出</vt:lpstr>
      <vt:lpstr>總計_月收入</vt:lpstr>
      <vt:lpstr>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Ziv Yang</cp:lastModifiedBy>
  <dcterms:created xsi:type="dcterms:W3CDTF">2017-10-28T03:22:34Z</dcterms:created>
  <dcterms:modified xsi:type="dcterms:W3CDTF">2019-10-14T06:03:55Z</dcterms:modified>
</cp:coreProperties>
</file>