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filterPrivacy="1" codeName="ThisWorkbook"/>
  <xr:revisionPtr revIDLastSave="0" documentId="13_ncr:1_{F9CF73B9-D0AF-4B15-9EE4-3106925CA6D3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帳戶對帳單" sheetId="4" r:id="rId1"/>
  </sheets>
  <definedNames>
    <definedName name="_xlnm.Print_Titles" localSheetId="0">帳戶對帳單!$10:$10</definedName>
    <definedName name="之前的餘額">帳戶對帳單!$F$11</definedName>
    <definedName name="列標題區域1..F2">帳戶對帳單!$E$1</definedName>
    <definedName name="欄標題1">資料[[#Headers],[日期]]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B14" i="4"/>
  <c r="B13" i="4"/>
  <c r="B12" i="4"/>
  <c r="F12" i="4" l="1"/>
  <c r="F13" i="4" s="1"/>
  <c r="F14" i="4" s="1"/>
  <c r="F2" i="4"/>
  <c r="F1" i="4" l="1"/>
</calcChain>
</file>

<file path=xl/sharedStrings.xml><?xml version="1.0" encoding="utf-8"?>
<sst xmlns="http://schemas.openxmlformats.org/spreadsheetml/2006/main" count="19" uniqueCount="18">
  <si>
    <t>公司名稱</t>
  </si>
  <si>
    <t>公司地址</t>
  </si>
  <si>
    <t>郵遞區號，縣/市</t>
  </si>
  <si>
    <t>電話</t>
  </si>
  <si>
    <t>帳戶對帳單</t>
  </si>
  <si>
    <t>客戶姓名</t>
  </si>
  <si>
    <t>地址</t>
  </si>
  <si>
    <t>日期</t>
  </si>
  <si>
    <t>描述</t>
  </si>
  <si>
    <t xml:space="preserve">餘額承前  </t>
  </si>
  <si>
    <t>電信公司</t>
  </si>
  <si>
    <t>木林銀行</t>
  </si>
  <si>
    <t>城市光電</t>
  </si>
  <si>
    <t>費用</t>
  </si>
  <si>
    <t xml:space="preserve">對帳單日期： </t>
  </si>
  <si>
    <t xml:space="preserve">到期日： </t>
  </si>
  <si>
    <t>貸項</t>
  </si>
  <si>
    <t>帳戶餘額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</si>
</sst>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  <numFmt numFmtId="179" formatCode="&quot;NT$&quot;#,##0.00_);[Red]\(&quot;NT$&quot;#,##0.00\)"/>
    <numFmt numFmtId="180" formatCode="_-&quot;NT$&quot;* #,##0_ ;_-&quot;NT$&quot;* \-#,##0\ ;_-&quot;NT$&quot;* &quot;-&quot;_ ;_-@_ "/>
  </numFmts>
  <fonts count="22" x14ac:knownFonts="1">
    <font>
      <sz val="1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1"/>
      <color theme="1" tint="0.34998626667073579"/>
      <name val="Microsoft JhengHei UI"/>
      <family val="2"/>
    </font>
    <font>
      <sz val="11"/>
      <color theme="1" tint="0.34998626667073579"/>
      <name val="Microsoft JhengHei UI"/>
      <family val="2"/>
    </font>
    <font>
      <sz val="11"/>
      <color theme="4" tint="-0.2499465926084170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2"/>
      <color theme="4" tint="-0.2499465926084170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1"/>
      <color theme="0"/>
      <name val="Microsoft JhengHei UI"/>
      <family val="2"/>
      <charset val="136"/>
    </font>
    <font>
      <sz val="11"/>
      <name val="Microsoft JhengHei UI"/>
      <family val="2"/>
      <charset val="136"/>
    </font>
    <font>
      <i/>
      <sz val="11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wrapText="1" indent="1"/>
    </xf>
    <xf numFmtId="179" fontId="6" fillId="0" borderId="0" applyFont="0" applyFill="0" applyBorder="0" applyProtection="0">
      <alignment horizontal="right"/>
    </xf>
    <xf numFmtId="0" fontId="16" fillId="0" borderId="0" applyFill="0" applyBorder="0" applyProtection="0">
      <alignment horizontal="center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right"/>
    </xf>
    <xf numFmtId="0" fontId="11" fillId="0" borderId="0" applyFill="0" applyProtection="0">
      <alignment horizontal="center" vertical="top"/>
    </xf>
    <xf numFmtId="0" fontId="5" fillId="0" borderId="0" applyNumberFormat="0" applyFill="0" applyBorder="0" applyProtection="0">
      <alignment horizontal="center"/>
    </xf>
    <xf numFmtId="14" fontId="6" fillId="0" borderId="0" applyFont="0" applyFill="0" applyBorder="0">
      <alignment horizontal="right"/>
    </xf>
    <xf numFmtId="178" fontId="6" fillId="0" borderId="0" applyFont="0" applyFill="0" applyBorder="0">
      <alignment horizontal="left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1" applyNumberFormat="0" applyAlignment="0" applyProtection="0"/>
    <xf numFmtId="0" fontId="15" fillId="8" borderId="2" applyNumberFormat="0" applyAlignment="0" applyProtection="0"/>
    <xf numFmtId="0" fontId="4" fillId="8" borderId="1" applyNumberFormat="0" applyAlignment="0" applyProtection="0"/>
    <xf numFmtId="0" fontId="13" fillId="0" borderId="3" applyNumberFormat="0" applyFill="0" applyAlignment="0" applyProtection="0"/>
    <xf numFmtId="0" fontId="5" fillId="9" borderId="4" applyNumberFormat="0" applyAlignment="0" applyProtection="0"/>
    <xf numFmtId="0" fontId="18" fillId="0" borderId="0" applyNumberFormat="0" applyFill="0" applyBorder="0" applyAlignment="0" applyProtection="0"/>
    <xf numFmtId="0" fontId="6" fillId="10" borderId="5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8">
    <xf numFmtId="0" fontId="0" fillId="0" borderId="0" xfId="0">
      <alignment horizontal="left" wrapText="1" indent="1"/>
    </xf>
    <xf numFmtId="0" fontId="10" fillId="2" borderId="0" xfId="4" applyNumberFormat="1" applyFill="1" applyProtection="1">
      <alignment horizontal="right"/>
      <protection locked="0"/>
    </xf>
    <xf numFmtId="14" fontId="10" fillId="0" borderId="0" xfId="7" applyFont="1" applyFill="1">
      <alignment horizontal="right"/>
    </xf>
    <xf numFmtId="14" fontId="10" fillId="2" borderId="0" xfId="7" applyFont="1" applyFill="1">
      <alignment horizontal="right"/>
    </xf>
    <xf numFmtId="178" fontId="9" fillId="2" borderId="0" xfId="8" applyFont="1" applyFill="1">
      <alignment horizontal="left"/>
    </xf>
    <xf numFmtId="178" fontId="9" fillId="0" borderId="0" xfId="8" applyFont="1">
      <alignment horizontal="left"/>
    </xf>
    <xf numFmtId="0" fontId="16" fillId="2" borderId="0" xfId="2" applyFill="1" applyBorder="1" applyProtection="1">
      <alignment horizontal="center"/>
      <protection locked="0"/>
    </xf>
    <xf numFmtId="0" fontId="11" fillId="2" borderId="0" xfId="5" applyFill="1" applyProtection="1">
      <alignment horizontal="center" vertical="top"/>
      <protection locked="0"/>
    </xf>
    <xf numFmtId="0" fontId="9" fillId="2" borderId="0" xfId="3" applyNumberFormat="1" applyFill="1" applyProtection="1">
      <alignment horizontal="left"/>
      <protection locked="0"/>
    </xf>
    <xf numFmtId="0" fontId="9" fillId="0" borderId="0" xfId="3">
      <alignment horizontal="left"/>
    </xf>
    <xf numFmtId="178" fontId="9" fillId="2" borderId="0" xfId="8" applyFont="1" applyFill="1">
      <alignment horizontal="left"/>
    </xf>
    <xf numFmtId="178" fontId="9" fillId="0" borderId="0" xfId="8" applyFont="1">
      <alignment horizontal="left"/>
    </xf>
    <xf numFmtId="0" fontId="19" fillId="3" borderId="0" xfId="6" applyFont="1" applyFill="1" applyBorder="1" applyProtection="1">
      <alignment horizontal="center"/>
      <protection locked="0" hidden="1"/>
    </xf>
    <xf numFmtId="0" fontId="21" fillId="0" borderId="0" xfId="0" applyFont="1" applyBorder="1">
      <alignment horizontal="left" wrapText="1" indent="1"/>
    </xf>
    <xf numFmtId="179" fontId="20" fillId="0" borderId="0" xfId="1" applyFont="1" applyBorder="1">
      <alignment horizontal="right"/>
    </xf>
    <xf numFmtId="0" fontId="20" fillId="0" borderId="0" xfId="0" applyFont="1" applyBorder="1">
      <alignment horizontal="left" wrapText="1" indent="1"/>
    </xf>
    <xf numFmtId="14" fontId="20" fillId="0" borderId="0" xfId="7" applyNumberFormat="1" applyFont="1" applyBorder="1" applyAlignment="1">
      <alignment horizontal="center"/>
    </xf>
    <xf numFmtId="0" fontId="19" fillId="3" borderId="0" xfId="6" applyNumberFormat="1" applyFont="1" applyFill="1" applyBorder="1" applyProtection="1">
      <alignment horizontal="center"/>
      <protection locked="0" hidden="1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9" builtinId="3" customBuiltin="1"/>
    <cellStyle name="千分位[0]" xfId="10" builtinId="6" customBuiltin="1"/>
    <cellStyle name="中等" xfId="15" builtinId="28" customBuiltin="1"/>
    <cellStyle name="日期" xfId="7" xr:uid="{00000000-0005-0000-0000-000001000000}"/>
    <cellStyle name="合計" xfId="24" builtinId="25" customBuiltin="1"/>
    <cellStyle name="好" xfId="13" builtinId="26" customBuiltin="1"/>
    <cellStyle name="百分比" xfId="12" builtinId="5" customBuiltin="1"/>
    <cellStyle name="計算方式" xfId="18" builtinId="22" customBuiltin="1"/>
    <cellStyle name="貨幣" xfId="1" builtinId="4" customBuiltin="1"/>
    <cellStyle name="貨幣 [0]" xfId="11" builtinId="7" customBuiltin="1"/>
    <cellStyle name="連結的儲存格" xfId="19" builtinId="24" customBuiltin="1"/>
    <cellStyle name="備註" xfId="22" builtinId="10" customBuiltin="1"/>
    <cellStyle name="電話" xfId="8" xr:uid="{00000000-0005-0000-0000-000007000000}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21"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fill>
        <patternFill patternType="solid">
          <fgColor indexed="64"/>
          <bgColor theme="4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9" formatCode="yyyy/m/d"/>
      <alignment horizontal="center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79" formatCode="&quot;NT$&quot;#,##0.00_);[Red]\(&quot;NT$&quot;#,##0.00\)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帳戶對帳單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資料" displayName="資料" ref="B10:F14" headerRowDxfId="2" dataDxfId="0" totalsRowDxfId="1" tableBorderDxfId="8">
  <autoFilter ref="B10:F14" xr:uid="{00000000-0009-0000-0100-000001000000}"/>
  <tableColumns count="5">
    <tableColumn id="1" xr3:uid="{00000000-0010-0000-0000-000001000000}" name="日期" totalsRowLabel="合計" dataDxfId="7" totalsRowDxfId="9" dataCellStyle="日期"/>
    <tableColumn id="2" xr3:uid="{00000000-0010-0000-0000-000002000000}" name="描述" dataDxfId="6" totalsRowDxfId="10"/>
    <tableColumn id="3" xr3:uid="{00000000-0010-0000-0000-000003000000}" name="費用" dataDxfId="5" totalsRowDxfId="11" dataCellStyle="貨幣"/>
    <tableColumn id="4" xr3:uid="{00000000-0010-0000-0000-000004000000}" name="貸項" dataDxfId="4" totalsRowDxfId="12" dataCellStyle="貨幣"/>
    <tableColumn id="5" xr3:uid="{00000000-0010-0000-0000-000005000000}" name="帳戶餘額" totalsRowFunction="sum" dataDxfId="3" totalsRowDxfId="13" dataCellStyle="貨幣">
      <calculatedColumnFormula>IFERROR(IF(ISERROR(IF(OR(D11,E11),((F10)+D11-E11),)),"",IF(OR(D11,E11),((F10)+D11-E11),)), "")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日期、描述、費用和貸項。帳戶餘額會自動計算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B1:F14"/>
  <sheetViews>
    <sheetView showGridLines="0" tabSelected="1" zoomScaleNormal="100" workbookViewId="0"/>
  </sheetViews>
  <sheetFormatPr defaultRowHeight="30" customHeight="1" x14ac:dyDescent="0.25"/>
  <cols>
    <col min="1" max="1" width="2.5546875" customWidth="1"/>
    <col min="2" max="2" width="16.5546875" customWidth="1"/>
    <col min="3" max="3" width="42.21875" customWidth="1"/>
    <col min="4" max="5" width="16.5546875" customWidth="1"/>
    <col min="6" max="6" width="18.5546875" customWidth="1"/>
    <col min="7" max="7" width="2.5546875" customWidth="1"/>
  </cols>
  <sheetData>
    <row r="1" spans="2:6" ht="30" customHeight="1" x14ac:dyDescent="0.25">
      <c r="B1" s="8" t="s">
        <v>0</v>
      </c>
      <c r="C1" s="9"/>
      <c r="E1" s="1" t="s">
        <v>14</v>
      </c>
      <c r="F1" s="2">
        <f ca="1">TODAY()</f>
        <v>44664</v>
      </c>
    </row>
    <row r="2" spans="2:6" ht="15" customHeight="1" x14ac:dyDescent="0.25">
      <c r="B2" s="8" t="s">
        <v>1</v>
      </c>
      <c r="C2" s="9"/>
      <c r="E2" s="1" t="s">
        <v>15</v>
      </c>
      <c r="F2" s="3">
        <f ca="1">TODAY()+30</f>
        <v>44694</v>
      </c>
    </row>
    <row r="3" spans="2:6" ht="15" customHeight="1" x14ac:dyDescent="0.25">
      <c r="B3" s="8" t="s">
        <v>2</v>
      </c>
      <c r="C3" s="9"/>
    </row>
    <row r="4" spans="2:6" ht="15" customHeight="1" x14ac:dyDescent="0.25">
      <c r="B4" s="10" t="s">
        <v>3</v>
      </c>
      <c r="C4" s="11"/>
    </row>
    <row r="5" spans="2:6" ht="15" hidden="1" customHeight="1" x14ac:dyDescent="0.25">
      <c r="B5" s="4"/>
      <c r="C5" s="5"/>
    </row>
    <row r="6" spans="2:6" ht="18" customHeight="1" x14ac:dyDescent="0.25">
      <c r="B6" s="6" t="s">
        <v>4</v>
      </c>
      <c r="C6" s="6"/>
      <c r="D6" s="6"/>
      <c r="E6" s="6"/>
      <c r="F6" s="6"/>
    </row>
    <row r="7" spans="2:6" ht="15" customHeight="1" x14ac:dyDescent="0.25">
      <c r="B7" s="7" t="s">
        <v>5</v>
      </c>
      <c r="C7" s="7"/>
      <c r="D7" s="7"/>
      <c r="E7" s="7"/>
      <c r="F7" s="7"/>
    </row>
    <row r="8" spans="2:6" ht="15" customHeight="1" x14ac:dyDescent="0.25">
      <c r="B8" s="7" t="s">
        <v>6</v>
      </c>
      <c r="C8" s="7"/>
      <c r="D8" s="7"/>
      <c r="E8" s="7"/>
      <c r="F8" s="7"/>
    </row>
    <row r="9" spans="2:6" ht="30" customHeight="1" x14ac:dyDescent="0.25">
      <c r="B9" s="7" t="s">
        <v>2</v>
      </c>
      <c r="C9" s="7"/>
      <c r="D9" s="7"/>
      <c r="E9" s="7"/>
      <c r="F9" s="7"/>
    </row>
    <row r="10" spans="2:6" ht="30" customHeight="1" x14ac:dyDescent="0.25">
      <c r="B10" s="12" t="s">
        <v>7</v>
      </c>
      <c r="C10" s="12" t="s">
        <v>8</v>
      </c>
      <c r="D10" s="17" t="s">
        <v>13</v>
      </c>
      <c r="E10" s="17" t="s">
        <v>16</v>
      </c>
      <c r="F10" s="17" t="s">
        <v>17</v>
      </c>
    </row>
    <row r="11" spans="2:6" ht="30" customHeight="1" x14ac:dyDescent="0.25">
      <c r="B11" s="16"/>
      <c r="C11" s="13" t="s">
        <v>9</v>
      </c>
      <c r="D11" s="14">
        <v>56</v>
      </c>
      <c r="E11" s="14"/>
      <c r="F11" s="14">
        <f>IFERROR(IF(ISERROR(IF(OR(D11,E11),(D11-E11),)),"",IF(OR(D11,E11),(D11-E11),)), "")</f>
        <v>56</v>
      </c>
    </row>
    <row r="12" spans="2:6" ht="30" customHeight="1" x14ac:dyDescent="0.25">
      <c r="B12" s="16">
        <f ca="1">TODAY()</f>
        <v>44664</v>
      </c>
      <c r="C12" s="15" t="s">
        <v>10</v>
      </c>
      <c r="D12" s="14">
        <v>500</v>
      </c>
      <c r="E12" s="14"/>
      <c r="F12" s="14">
        <f>IFERROR(IF(ISERROR(IF(OR(D12,E12),((F11)+D12-E12),)),"",IF(OR(D12,E12),((F11)+D12-E12),)), "")</f>
        <v>556</v>
      </c>
    </row>
    <row r="13" spans="2:6" ht="30" customHeight="1" x14ac:dyDescent="0.25">
      <c r="B13" s="16">
        <f ca="1">TODAY()+1</f>
        <v>44665</v>
      </c>
      <c r="C13" s="15" t="s">
        <v>11</v>
      </c>
      <c r="D13" s="14"/>
      <c r="E13" s="14">
        <v>250</v>
      </c>
      <c r="F13" s="14">
        <f t="shared" ref="F13:F14" si="0">IFERROR(IF(ISERROR(IF(OR(D13,E13),((F12)+D13-E13),)),"",IF(OR(D13,E13),((F12)+D13-E13),)), "")</f>
        <v>306</v>
      </c>
    </row>
    <row r="14" spans="2:6" ht="30" customHeight="1" x14ac:dyDescent="0.25">
      <c r="B14" s="16">
        <f ca="1">TODAY()+2</f>
        <v>44666</v>
      </c>
      <c r="C14" s="15" t="s">
        <v>12</v>
      </c>
      <c r="D14" s="14">
        <v>125</v>
      </c>
      <c r="E14" s="14"/>
      <c r="F14" s="14">
        <f t="shared" si="0"/>
        <v>431</v>
      </c>
    </row>
  </sheetData>
  <dataConsolidate/>
  <mergeCells count="8">
    <mergeCell ref="B6:F6"/>
    <mergeCell ref="B7:F7"/>
    <mergeCell ref="B8:F8"/>
    <mergeCell ref="B9:F9"/>
    <mergeCell ref="B1:C1"/>
    <mergeCell ref="B2:C2"/>
    <mergeCell ref="B3:C3"/>
    <mergeCell ref="B4:C4"/>
  </mergeCells>
  <phoneticPr fontId="0" type="noConversion"/>
  <conditionalFormatting sqref="F11:F14">
    <cfRule type="cellIs" priority="1" stopIfTrue="1" operator="equal">
      <formula>"#VALUE"</formula>
    </cfRule>
  </conditionalFormatting>
  <dataValidations count="18">
    <dataValidation allowBlank="1" showInputMessage="1" showErrorMessage="1" prompt="在此儲存格中輸入到期日" sqref="F2" xr:uid="{00000000-0002-0000-0000-000000000000}"/>
    <dataValidation allowBlank="1" showInputMessage="1" showErrorMessage="1" prompt="在右側儲存格中輸入到期日" sqref="E2" xr:uid="{00000000-0002-0000-0000-000001000000}"/>
    <dataValidation allowBlank="1" showInputMessage="1" showErrorMessage="1" prompt="在此儲存格中輸入對帳單日期" sqref="F1" xr:uid="{00000000-0002-0000-0000-000002000000}"/>
    <dataValidation allowBlank="1" showInputMessage="1" showErrorMessage="1" prompt="在右側儲存格中輸入對帳單日期" sqref="E1" xr:uid="{00000000-0002-0000-0000-000003000000}"/>
    <dataValidation allowBlank="1" showInputMessage="1" showErrorMessage="1" prompt="在此儲存格中輸入公司名稱" sqref="B1:C1" xr:uid="{00000000-0002-0000-0000-000004000000}"/>
    <dataValidation allowBlank="1" showInputMessage="1" showErrorMessage="1" prompt="在此儲存格中輸入公司地址" sqref="B2:C2" xr:uid="{00000000-0002-0000-0000-000005000000}"/>
    <dataValidation allowBlank="1" showInputMessage="1" showErrorMessage="1" prompt="在此儲存格輸入郵遞區號和縣/市" sqref="B3:C3" xr:uid="{00000000-0002-0000-0000-000006000000}"/>
    <dataValidation allowBlank="1" showInputMessage="1" showErrorMessage="1" prompt="在此儲存格中輸入電話號碼" sqref="B4:C5" xr:uid="{00000000-0002-0000-0000-000007000000}"/>
    <dataValidation allowBlank="1" showInputMessage="1" showErrorMessage="1" prompt="此儲存格為本工作表的標題" sqref="B6:F6" xr:uid="{00000000-0002-0000-0000-000008000000}"/>
    <dataValidation allowBlank="1" showInputMessage="1" showErrorMessage="1" prompt="在此儲存格中輸入客戶姓名" sqref="B7:F7" xr:uid="{00000000-0002-0000-0000-000009000000}"/>
    <dataValidation allowBlank="1" showInputMessage="1" showErrorMessage="1" prompt="在此儲存格中輸入客戶地址" sqref="B8:F8" xr:uid="{00000000-0002-0000-0000-00000A000000}"/>
    <dataValidation allowBlank="1" showInputMessage="1" showErrorMessage="1" prompt="在此儲存格中輸入客戶郵遞區號和縣/市，並在下方表格中輸入帳單詳細資料" sqref="B9:F9" xr:uid="{00000000-0002-0000-0000-00000B000000}"/>
    <dataValidation allowBlank="1" showInputMessage="1" showErrorMessage="1" prompt="在此標題下方的欄中輸入日期。使用標題篩選來尋找特定項目" sqref="B10" xr:uid="{00000000-0002-0000-0000-00000C000000}"/>
    <dataValidation allowBlank="1" showInputMessage="1" showErrorMessage="1" prompt="在此標題下方的欄中輸入描述" sqref="C10" xr:uid="{00000000-0002-0000-0000-00000D000000}"/>
    <dataValidation allowBlank="1" showInputMessage="1" showErrorMessage="1" prompt="在此標題下方的欄中輸入費用" sqref="D10" xr:uid="{00000000-0002-0000-0000-00000E000000}"/>
    <dataValidation allowBlank="1" showInputMessage="1" showErrorMessage="1" prompt="在此標題下方的欄中輸入貸項" sqref="E10" xr:uid="{00000000-0002-0000-0000-00000F000000}"/>
    <dataValidation allowBlank="1" showInputMessage="1" showErrorMessage="1" prompt="此標題下方的欄會自動計算帳戶餘額" sqref="F10" xr:uid="{00000000-0002-0000-0000-000010000000}"/>
    <dataValidation allowBlank="1" showInputMessage="1" showErrorMessage="1" prompt="在此工作表建立帳戶對帳單。在儲存格 F1 與 F2 中輸入帳單日期與到期日，並在右側儲存格中輸入公司詳細資料。系統會自動計算帳戶餘額" sqref="A1" xr:uid="{00000000-0002-0000-0000-000011000000}"/>
  </dataValidations>
  <printOptions horizontalCentered="1"/>
  <pageMargins left="0.5" right="0.5" top="0.5" bottom="0.5" header="0.5" footer="0.5"/>
  <pageSetup paperSize="9" scale="73" fitToHeight="0" orientation="portrait" r:id="rId1"/>
  <headerFooter differentFirst="1">
    <oddFooter>Page &amp;P of &amp;N</oddFooter>
  </headerFooter>
  <ignoredErrors>
    <ignoredError sqref="F11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602DB61-FFC8-4346-AFAF-41BC2EF59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D1B66B8B-853D-4D99-AC48-1E83D3BA562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2C697B9-5272-4644-95FA-49016C870F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TM16400646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4</vt:i4>
      </vt:variant>
    </vt:vector>
  </ap:HeadingPairs>
  <ap:TitlesOfParts>
    <vt:vector baseType="lpstr" size="5">
      <vt:lpstr>帳戶對帳單</vt:lpstr>
      <vt:lpstr>帳戶對帳單!Print_Titles</vt:lpstr>
      <vt:lpstr>之前的餘額</vt:lpstr>
      <vt:lpstr>列標題區域1..F2</vt:lpstr>
      <vt:lpstr>欄標題1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2022-02-14T05:52:07Z</dcterms:created>
  <dcterms:modified xsi:type="dcterms:W3CDTF">2022-04-13T09:21:16Z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