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15"/>
  <workbookPr/>
  <mc:AlternateContent xmlns:mc="http://schemas.openxmlformats.org/markup-compatibility/2006">
    <mc:Choice Requires="x15">
      <x15ac:absPath xmlns:x15ac="http://schemas.microsoft.com/office/spreadsheetml/2010/11/ac" url="C:\Users\ADMIN\Desktop\1\"/>
    </mc:Choice>
  </mc:AlternateContent>
  <xr:revisionPtr revIDLastSave="0" documentId="13_ncr:1_{8B3C0D47-7E43-413E-9672-8CADC88FAC47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月收入" sheetId="6" r:id="rId1"/>
    <sheet name="月支出" sheetId="7" r:id="rId2"/>
    <sheet name="學期花費" sheetId="8" r:id="rId3"/>
  </sheets>
  <definedNames>
    <definedName name="MoneyComingIn" localSheetId="0">月收入!$C$6</definedName>
    <definedName name="SemesterLength" localSheetId="0">月收入!$G$3</definedName>
    <definedName name="SemesterMonthlyCost" localSheetId="2">SUM(學期花費[金額])/SemesterLength</definedName>
    <definedName name="TotalExpenses" localSheetId="0">月收入!$G$6</definedName>
    <definedName name="TotalMonthlyExpenses" localSheetId="1">SUM(月支出[金額])</definedName>
    <definedName name="TotalMonthlyIncome" localSheetId="0">SUM(月收入[金額])</definedName>
    <definedName name="TotalSemesterCosts" localSheetId="2">SUM(學期花費[金額])</definedName>
    <definedName name="支出" localSheetId="1">[0]!SemesterMonthlyCost+月支出!TotalMonthlyExpenses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6" l="1"/>
  <c r="C8" i="8"/>
  <c r="G6" i="6"/>
  <c r="C12" i="6"/>
  <c r="C15" i="6" s="1"/>
  <c r="C6" i="6" l="1"/>
  <c r="G4" i="6" s="1"/>
  <c r="G8" i="6"/>
</calcChain>
</file>

<file path=xl/sharedStrings.xml><?xml version="1.0" encoding="utf-8"?>
<sst xmlns="http://schemas.openxmlformats.org/spreadsheetml/2006/main" count="39" uniqueCount="34">
  <si>
    <t>大學
預算</t>
  </si>
  <si>
    <t>收入：</t>
  </si>
  <si>
    <t>每月收入</t>
  </si>
  <si>
    <t>項目</t>
  </si>
  <si>
    <t>工作收入</t>
  </si>
  <si>
    <t>獎助學金</t>
  </si>
  <si>
    <t>父母</t>
  </si>
  <si>
    <t>其他</t>
  </si>
  <si>
    <t>此儲存格為直條圖，顯示每月的收入總金額和花費總金額。</t>
  </si>
  <si>
    <t>金額</t>
  </si>
  <si>
    <t>花費原因：</t>
  </si>
  <si>
    <t>每月學期費用：</t>
  </si>
  <si>
    <t>學期長度 (月)：</t>
  </si>
  <si>
    <t>金額超出/低於：</t>
  </si>
  <si>
    <t>每月花費原因</t>
  </si>
  <si>
    <t>房租</t>
  </si>
  <si>
    <t>水電費</t>
  </si>
  <si>
    <t>手機</t>
  </si>
  <si>
    <t>雜貨</t>
  </si>
  <si>
    <t>車貸</t>
  </si>
  <si>
    <t>汽車保險</t>
  </si>
  <si>
    <t>瓦斯費</t>
  </si>
  <si>
    <t>貸款</t>
  </si>
  <si>
    <t>信用卡</t>
  </si>
  <si>
    <t>個人保健</t>
  </si>
  <si>
    <t>娛樂活動</t>
  </si>
  <si>
    <t>雜項費用</t>
  </si>
  <si>
    <t>緊急金</t>
  </si>
  <si>
    <t>本學期必須</t>
  </si>
  <si>
    <t>學費</t>
  </si>
  <si>
    <t>實驗室費用</t>
  </si>
  <si>
    <t>書籍</t>
  </si>
  <si>
    <t>其他費用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</si>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</sst>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* #,##0_);_(* \(#,##0\);_(* &quot;-&quot;_);_(@_)"/>
    <numFmt numFmtId="177" formatCode="_(* #,##0.00_);_(* \(#,##0.00\);_(* &quot;-&quot;??_);_(@_)"/>
    <numFmt numFmtId="178" formatCode="_-&quot;NT$&quot;* #,##0.00_ ;_-&quot;NT$&quot;* \-#,##0.00\ ;_-&quot;NT$&quot;* &quot;-&quot;??_ ;_-@_ "/>
    <numFmt numFmtId="179" formatCode="_-&quot;NT$&quot;* #,##0_ ;_-&quot;NT$&quot;* \-#,##0\ ;_-&quot;NT$&quot;* &quot;-&quot;_ ;_-@_ "/>
    <numFmt numFmtId="180" formatCode="&quot;NT$&quot;#,##0.00"/>
    <numFmt numFmtId="181" formatCode="&quot;NT$&quot;#,##0"/>
  </numFmts>
  <fonts count="31" x14ac:knownFonts="1">
    <font>
      <sz val="11"/>
      <color theme="3"/>
      <name val="Microsoft JhengHei UI"/>
      <family val="2"/>
    </font>
    <font>
      <sz val="11"/>
      <color theme="1"/>
      <name val="Microsoft JhengHei UI"/>
      <family val="2"/>
    </font>
    <font>
      <sz val="11"/>
      <color theme="3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b/>
      <sz val="11"/>
      <color theme="3"/>
      <name val="Microsoft JhengHei UI"/>
      <family val="2"/>
    </font>
    <font>
      <b/>
      <sz val="43"/>
      <color theme="0"/>
      <name val="Microsoft JhengHei UI"/>
      <family val="2"/>
    </font>
    <font>
      <sz val="11"/>
      <color theme="0"/>
      <name val="Microsoft JhengHei UI"/>
      <family val="2"/>
    </font>
    <font>
      <sz val="14"/>
      <color theme="3" tint="-0.24994659260841701"/>
      <name val="Microsoft JhengHei UI"/>
      <family val="2"/>
    </font>
    <font>
      <b/>
      <sz val="14"/>
      <color theme="3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i/>
      <sz val="11"/>
      <color theme="3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9"/>
      <name val="細明體"/>
      <family val="3"/>
      <charset val="136"/>
    </font>
    <font>
      <sz val="11"/>
      <color theme="3"/>
      <name val="Microsoft JhengHei UI"/>
      <family val="2"/>
      <charset val="136"/>
    </font>
    <font>
      <b/>
      <sz val="43"/>
      <color theme="0"/>
      <name val="Microsoft JhengHei UI"/>
      <family val="2"/>
      <charset val="136"/>
    </font>
    <font>
      <sz val="16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sz val="20"/>
      <color theme="1" tint="0.34998626667073579"/>
      <name val="Microsoft JhengHei UI"/>
      <family val="2"/>
      <charset val="136"/>
    </font>
    <font>
      <sz val="22"/>
      <color theme="0"/>
      <name val="Microsoft JhengHei UI"/>
      <family val="2"/>
      <charset val="136"/>
    </font>
    <font>
      <sz val="14"/>
      <color theme="3" tint="-0.24994659260841701"/>
      <name val="Microsoft JhengHei UI"/>
      <family val="2"/>
      <charset val="136"/>
    </font>
    <font>
      <sz val="18"/>
      <color theme="3" tint="-0.249977111117893"/>
      <name val="Microsoft JhengHei UI"/>
      <family val="2"/>
      <charset val="136"/>
    </font>
    <font>
      <b/>
      <sz val="14"/>
      <color theme="3"/>
      <name val="Microsoft JhengHei UI"/>
      <family val="2"/>
      <charset val="136"/>
    </font>
    <font>
      <b/>
      <sz val="12"/>
      <color theme="3"/>
      <name val="Microsoft JhengHei UI"/>
      <family val="2"/>
      <charset val="136"/>
    </font>
    <font>
      <sz val="11"/>
      <name val="Microsoft JhengHei UI"/>
      <family val="2"/>
      <charset val="136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6" fillId="3" borderId="0" applyNumberFormat="0" applyBorder="0" applyAlignment="0" applyProtection="0"/>
    <xf numFmtId="0" fontId="7" fillId="3" borderId="0" applyNumberFormat="0" applyAlignment="0" applyProtection="0"/>
    <xf numFmtId="0" fontId="8" fillId="0" borderId="0" applyNumberFormat="0" applyFill="0" applyAlignment="0" applyProtection="0"/>
    <xf numFmtId="0" fontId="9" fillId="0" borderId="0" applyNumberFormat="0" applyFill="0" applyProtection="0">
      <alignment vertical="top"/>
    </xf>
    <xf numFmtId="0" fontId="12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17" fillId="9" borderId="0" applyNumberFormat="0" applyBorder="0" applyAlignment="0" applyProtection="0"/>
    <xf numFmtId="0" fontId="15" fillId="10" borderId="2" applyNumberFormat="0" applyAlignment="0" applyProtection="0"/>
    <xf numFmtId="0" fontId="16" fillId="11" borderId="3" applyNumberFormat="0" applyAlignment="0" applyProtection="0"/>
    <xf numFmtId="0" fontId="14" fillId="11" borderId="2" applyNumberFormat="0" applyAlignment="0" applyProtection="0"/>
    <xf numFmtId="0" fontId="18" fillId="0" borderId="4" applyNumberFormat="0" applyFill="0" applyAlignment="0" applyProtection="0"/>
    <xf numFmtId="0" fontId="10" fillId="12" borderId="5" applyNumberFormat="0" applyAlignment="0" applyProtection="0"/>
    <xf numFmtId="0" fontId="13" fillId="0" borderId="0" applyNumberFormat="0" applyFill="0" applyBorder="0" applyAlignment="0" applyProtection="0"/>
    <xf numFmtId="0" fontId="2" fillId="13" borderId="6" applyNumberFormat="0" applyFont="0" applyAlignment="0" applyProtection="0"/>
    <xf numFmtId="0" fontId="11" fillId="0" borderId="7" applyNumberFormat="0" applyFill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8">
    <xf numFmtId="0" fontId="0" fillId="0" borderId="0" xfId="0">
      <alignment vertical="center"/>
    </xf>
    <xf numFmtId="0" fontId="6" fillId="3" borderId="0" xfId="1" applyFont="1" applyFill="1" applyBorder="1" applyAlignment="1">
      <alignment horizontal="left" vertical="center" wrapText="1" indent="1"/>
    </xf>
    <xf numFmtId="0" fontId="0" fillId="3" borderId="0" xfId="0" applyFont="1" applyFill="1" applyAlignment="1">
      <alignment vertical="center"/>
    </xf>
    <xf numFmtId="0" fontId="20" fillId="3" borderId="0" xfId="0" applyNumberFormat="1" applyFont="1" applyFill="1" applyAlignment="1">
      <alignment horizontal="center" vertical="center"/>
    </xf>
    <xf numFmtId="0" fontId="21" fillId="3" borderId="0" xfId="1" applyFont="1" applyFill="1" applyBorder="1" applyAlignment="1">
      <alignment horizontal="left" vertical="center" indent="1"/>
    </xf>
    <xf numFmtId="0" fontId="22" fillId="3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3" borderId="0" xfId="0" applyFont="1" applyFill="1">
      <alignment vertical="center"/>
    </xf>
    <xf numFmtId="0" fontId="23" fillId="3" borderId="0" xfId="2" applyFont="1" applyAlignment="1"/>
    <xf numFmtId="0" fontId="20" fillId="3" borderId="0" xfId="0" applyNumberFormat="1" applyFont="1" applyFill="1" applyAlignment="1">
      <alignment horizontal="right" vertical="center" indent="1"/>
    </xf>
    <xf numFmtId="0" fontId="20" fillId="0" borderId="0" xfId="0" applyFont="1">
      <alignment vertical="center"/>
    </xf>
    <xf numFmtId="0" fontId="23" fillId="3" borderId="0" xfId="2" applyFont="1" applyAlignment="1">
      <alignment horizontal="right"/>
    </xf>
    <xf numFmtId="0" fontId="24" fillId="6" borderId="0" xfId="2" applyNumberFormat="1" applyFont="1" applyFill="1" applyAlignment="1">
      <alignment horizontal="center" vertical="center"/>
    </xf>
    <xf numFmtId="0" fontId="23" fillId="3" borderId="0" xfId="2" applyFont="1" applyAlignment="1">
      <alignment horizontal="right" vertical="center"/>
    </xf>
    <xf numFmtId="181" fontId="25" fillId="3" borderId="0" xfId="2" applyNumberFormat="1" applyFont="1" applyAlignment="1">
      <alignment horizontal="center" vertical="center"/>
    </xf>
    <xf numFmtId="0" fontId="20" fillId="3" borderId="0" xfId="0" applyFont="1" applyFill="1" applyBorder="1">
      <alignment vertical="center"/>
    </xf>
    <xf numFmtId="0" fontId="26" fillId="5" borderId="1" xfId="3" applyFont="1" applyFill="1" applyBorder="1" applyAlignment="1">
      <alignment horizontal="left" vertical="center" indent="1"/>
    </xf>
    <xf numFmtId="180" fontId="27" fillId="5" borderId="0" xfId="3" applyNumberFormat="1" applyFont="1" applyFill="1" applyAlignment="1">
      <alignment horizontal="right" vertical="center" indent="1"/>
    </xf>
    <xf numFmtId="0" fontId="26" fillId="4" borderId="0" xfId="3" applyFont="1" applyFill="1" applyAlignment="1">
      <alignment horizontal="left" indent="1"/>
    </xf>
    <xf numFmtId="181" fontId="27" fillId="4" borderId="0" xfId="3" applyNumberFormat="1" applyFont="1" applyFill="1" applyAlignment="1">
      <alignment horizontal="right" indent="1"/>
    </xf>
    <xf numFmtId="0" fontId="26" fillId="4" borderId="0" xfId="3" applyFont="1" applyFill="1" applyAlignment="1">
      <alignment horizontal="left" vertical="top" indent="1"/>
    </xf>
    <xf numFmtId="181" fontId="27" fillId="4" borderId="0" xfId="3" applyNumberFormat="1" applyFont="1" applyFill="1" applyAlignment="1">
      <alignment horizontal="right" vertical="top" indent="1"/>
    </xf>
    <xf numFmtId="0" fontId="20" fillId="3" borderId="0" xfId="0" applyFont="1" applyFill="1" applyAlignment="1">
      <alignment horizontal="left" vertical="center" indent="1"/>
    </xf>
    <xf numFmtId="180" fontId="20" fillId="3" borderId="0" xfId="0" applyNumberFormat="1" applyFont="1" applyFill="1" applyAlignment="1">
      <alignment horizontal="right" vertical="center" indent="1"/>
    </xf>
    <xf numFmtId="0" fontId="20" fillId="2" borderId="0" xfId="0" applyFont="1" applyFill="1" applyAlignment="1"/>
    <xf numFmtId="0" fontId="28" fillId="2" borderId="0" xfId="4" applyFont="1" applyFill="1" applyAlignment="1">
      <alignment horizontal="left"/>
    </xf>
    <xf numFmtId="0" fontId="20" fillId="0" borderId="0" xfId="0" applyFont="1" applyAlignment="1"/>
    <xf numFmtId="0" fontId="20" fillId="2" borderId="0" xfId="0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1"/>
    </xf>
    <xf numFmtId="0" fontId="29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left" vertical="center" indent="1"/>
    </xf>
    <xf numFmtId="180" fontId="20" fillId="0" borderId="0" xfId="0" applyNumberFormat="1" applyFont="1" applyFill="1" applyBorder="1" applyAlignment="1">
      <alignment horizontal="right" vertical="center" indent="1"/>
    </xf>
    <xf numFmtId="0" fontId="30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 indent="1"/>
    </xf>
    <xf numFmtId="0" fontId="20" fillId="2" borderId="0" xfId="0" applyNumberFormat="1" applyFont="1" applyFill="1" applyAlignment="1">
      <alignment horizontal="right" vertical="center" indent="1"/>
    </xf>
    <xf numFmtId="0" fontId="28" fillId="2" borderId="0" xfId="4" applyFont="1" applyFill="1" applyAlignment="1">
      <alignment horizontal="left" indent="1"/>
    </xf>
    <xf numFmtId="0" fontId="20" fillId="2" borderId="0" xfId="0" applyFont="1" applyFill="1">
      <alignment vertical="center"/>
    </xf>
    <xf numFmtId="0" fontId="21" fillId="3" borderId="0" xfId="1" applyNumberFormat="1" applyFont="1" applyFill="1" applyBorder="1" applyAlignment="1">
      <alignment horizontal="right" vertical="center" indent="1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6" builtinId="3" customBuiltin="1"/>
    <cellStyle name="千分位[0]" xfId="7" builtinId="6" customBuiltin="1"/>
    <cellStyle name="中等" xfId="14" builtinId="28" customBuiltin="1"/>
    <cellStyle name="合計" xfId="22" builtinId="25" customBuiltin="1"/>
    <cellStyle name="好" xfId="12" builtinId="26" customBuiltin="1"/>
    <cellStyle name="百分比" xfId="10" builtinId="5" customBuiltin="1"/>
    <cellStyle name="計算方式" xfId="17" builtinId="22" customBuiltin="1"/>
    <cellStyle name="貨幣" xfId="8" builtinId="4" customBuiltin="1"/>
    <cellStyle name="貨幣 [0]" xfId="9" builtinId="7" customBuiltin="1"/>
    <cellStyle name="連結的儲存格" xfId="18" builtinId="24" customBuiltin="1"/>
    <cellStyle name="備註" xfId="21" builtinId="10" customBuiltin="1"/>
    <cellStyle name="說明文字" xfId="5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11" builtinId="19" customBuiltin="1"/>
    <cellStyle name="輸入" xfId="15" builtinId="20" customBuiltin="1"/>
    <cellStyle name="輸出" xfId="16" builtinId="21" customBuiltin="1"/>
    <cellStyle name="檢查儲存格" xfId="19" builtinId="23" customBuiltin="1"/>
    <cellStyle name="壞" xfId="13" builtinId="27" customBuiltin="1"/>
    <cellStyle name="警告文字" xfId="20" builtinId="11" customBuiltin="1"/>
  </cellStyles>
  <dxfs count="29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0" formatCode="&quot;NT$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0" formatCode="&quot;NT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0" formatCode="&quot;NT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0" formatCode="&quot;NT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80" formatCode="&quot;NT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0" formatCode="&quot;NT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fill>
        <patternFill patternType="solid">
          <fgColor rgb="FF000000"/>
          <bgColor rgb="FFF0F0F0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1" tint="0.34998626667073579"/>
        </top>
        <bottom style="medium">
          <color theme="1" tint="0.34998626667073579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 tint="-0.24994659260841701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PivotStyle="PivotStyleLight16">
    <tableStyle name="收入" pivot="0" count="3" xr9:uid="{00000000-0011-0000-FFFF-FFFF00000000}">
      <tableStyleElement type="wholeTable" dxfId="28"/>
      <tableStyleElement type="headerRow" dxfId="27"/>
      <tableStyleElement type="totalRow" dxfId="26"/>
    </tableStyle>
    <tableStyle name="花費" pivot="0" count="3" xr9:uid="{00000000-0011-0000-FFFF-FFFF01000000}">
      <tableStyleElement type="wholeTable" dxfId="25"/>
      <tableStyleElement type="headerRow" dxfId="24"/>
      <tableStyleElement type="totalRow" dxfId="23"/>
    </tableStyle>
    <tableStyle name="學期花費" pivot="0" count="3" xr9:uid="{00000000-0011-0000-FFFF-FFFF02000000}">
      <tableStyleElement type="wholeTable" dxfId="22"/>
      <tableStyleElement type="headerRow" dxfId="21"/>
      <tableStyleElement type="totalRow" dxfId="20"/>
    </tableStyle>
  </tableStyles>
  <colors>
    <mruColors>
      <color rgb="FFFFFFFF"/>
      <color rgb="FFF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84E-2"/>
          <c:y val="0.14023128927065934"/>
          <c:w val="0.92222237437711585"/>
          <c:h val="0.84125801983085446"/>
        </c:manualLayout>
      </c:layout>
      <c:barChart>
        <c:barDir val="col"/>
        <c:grouping val="clustered"/>
        <c:varyColors val="0"/>
        <c:ser>
          <c:idx val="0"/>
          <c:order val="0"/>
          <c:tx>
            <c:v>收入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[$NT$]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月收入!$B$6:$B$8</c:f>
              <c:strCache>
                <c:ptCount val="1"/>
                <c:pt idx="0">
                  <c:v>收入：</c:v>
                </c:pt>
              </c:strCache>
            </c:strRef>
          </c:cat>
          <c:val>
            <c:numRef>
              <c:f>月收入!$C$6</c:f>
              <c:numCache>
                <c:formatCode>"NT$"#,##0.00</c:formatCode>
                <c:ptCount val="1"/>
                <c:pt idx="0">
                  <c:v>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E-4776-91BC-F3BA8A1794F9}"/>
            </c:ext>
          </c:extLst>
        </c:ser>
        <c:ser>
          <c:idx val="1"/>
          <c:order val="1"/>
          <c:tx>
            <c:v>支出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[$NT$]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月收入!$G$8</c:f>
              <c:numCache>
                <c:formatCode>"NT$"#,##0.00</c:formatCode>
                <c:ptCount val="1"/>
                <c:pt idx="0">
                  <c:v>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E-4776-91BC-F3BA8A17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245943176"/>
        <c:axId val="245943568"/>
      </c:barChart>
      <c:catAx>
        <c:axId val="245943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5943568"/>
        <c:crosses val="autoZero"/>
        <c:auto val="1"/>
        <c:lblAlgn val="ctr"/>
        <c:lblOffset val="100"/>
        <c:noMultiLvlLbl val="0"/>
      </c:catAx>
      <c:valAx>
        <c:axId val="245943568"/>
        <c:scaling>
          <c:orientation val="minMax"/>
          <c:min val="0"/>
        </c:scaling>
        <c:delete val="1"/>
        <c:axPos val="l"/>
        <c:numFmt formatCode="&quot;NT$&quot;#,##0.00" sourceLinked="1"/>
        <c:majorTickMark val="none"/>
        <c:minorTickMark val="none"/>
        <c:tickLblPos val="nextTo"/>
        <c:crossAx val="24594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272"/>
          <c:y val="1.8779342723004695E-2"/>
          <c:w val="0.54083850917459897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Microsoft JhengHei UI"/>
              <a:ea typeface="Microsoft JhengHei UI"/>
              <a:cs typeface="Microsoft JhengHei UI"/>
            </a:defRPr>
          </a:pPr>
          <a:endParaRPr lang="zh-TW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2609850</xdr:colOff>
      <xdr:row>1</xdr:row>
      <xdr:rowOff>0</xdr:rowOff>
    </xdr:from>
    <xdr:to>
      <xdr:col>5</xdr:col>
      <xdr:colOff>800099</xdr:colOff>
      <xdr:row>4</xdr:row>
      <xdr:rowOff>66675</xdr:rowOff>
    </xdr:to>
    <xdr:graphicFrame macro="">
      <xdr:nvGraphicFramePr>
        <xdr:cNvPr id="2" name="收入/花費" descr="直條圖，顯示每個月的收入總金額和花費總金額">
          <a:extLst>
            <a:ext uri="{FF2B5EF4-FFF2-40B4-BE49-F238E27FC236}">
              <a16:creationId xmlns:a16="http://schemas.microsoft.com/office/drawing/2014/main" id="{7EC74E40-017B-4EC5-B3CC-EBCAF2C30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月收入" displayName="月收入" ref="B10:C15" totalsRowCount="1" headerRowDxfId="18" dataDxfId="16" totalsRowDxfId="17">
  <autoFilter ref="B10:C14" xr:uid="{00000000-0009-0000-0100-00000A000000}">
    <filterColumn colId="0" hiddenButton="1"/>
    <filterColumn colId="1" hiddenButton="1"/>
  </autoFilter>
  <tableColumns count="2">
    <tableColumn id="1" xr3:uid="{00000000-0010-0000-0000-000001000000}" name="項目" totalsRowLabel="合計" dataDxfId="19" totalsRowDxfId="7"/>
    <tableColumn id="2" xr3:uid="{00000000-0010-0000-0000-000002000000}" name="金額" totalsRowFunction="sum" dataDxfId="2" totalsRowDxfId="6"/>
  </tableColumns>
  <tableStyleInfo name="收入" showFirstColumn="0" showLastColumn="0" showRowStripes="1" showColumnStripes="0"/>
  <extLst>
    <ext xmlns:x14="http://schemas.microsoft.com/office/spreadsheetml/2009/9/main" uri="{504A1905-F514-4f6f-8877-14C23A59335A}">
      <x14:table altTextSummary="在此表格中輸入月收入項目和金額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月支出" displayName="月支出" ref="B3:C16" headerRowDxfId="10" dataDxfId="8" totalsRowDxfId="9">
  <autoFilter ref="B3:C16" xr:uid="{00000000-0009-0000-0100-000011000000}">
    <filterColumn colId="0" hiddenButton="1"/>
    <filterColumn colId="1" hiddenButton="1"/>
  </autoFilter>
  <tableColumns count="2">
    <tableColumn id="1" xr3:uid="{00000000-0010-0000-0100-000001000000}" name="項目" totalsRowLabel="合計" dataDxfId="11"/>
    <tableColumn id="2" xr3:uid="{00000000-0010-0000-0100-000002000000}" name="金額" totalsRowFunction="sum" dataDxfId="1" totalsRowDxfId="5"/>
  </tableColumns>
  <tableStyleInfo name="花費" showFirstColumn="0" showLastColumn="0" showRowStripes="1" showColumnStripes="0"/>
  <extLst>
    <ext xmlns:x14="http://schemas.microsoft.com/office/spreadsheetml/2009/9/main" uri="{504A1905-F514-4f6f-8877-14C23A59335A}">
      <x14:table altTextSummary="在此表格中輸入月花費項目和金額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學期花費" displayName="學期花費" ref="B3:C8" totalsRowCount="1" headerRowDxfId="14" dataDxfId="12" totalsRowDxfId="13">
  <autoFilter ref="B3:C7" xr:uid="{00000000-0009-0000-0100-000015000000}">
    <filterColumn colId="0" hiddenButton="1"/>
    <filterColumn colId="1" hiddenButton="1"/>
  </autoFilter>
  <tableColumns count="2">
    <tableColumn id="1" xr3:uid="{00000000-0010-0000-0200-000001000000}" name="項目" totalsRowLabel="合計" dataDxfId="15" totalsRowDxfId="4"/>
    <tableColumn id="2" xr3:uid="{00000000-0010-0000-0200-000002000000}" name="金額" totalsRowFunction="sum" dataDxfId="0" totalsRowDxfId="3"/>
  </tableColumns>
  <tableStyleInfo name="學期花費" showFirstColumn="0" showLastColumn="0" showRowStripes="1" showColumnStripes="0"/>
  <extLst>
    <ext xmlns:x14="http://schemas.microsoft.com/office/spreadsheetml/2009/9/main" uri="{504A1905-F514-4f6f-8877-14C23A59335A}">
      <x14:table altTextSummary="在此表格中輸入學期花費項目和金額"/>
    </ext>
  </extLst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H20"/>
  <sheetViews>
    <sheetView showGridLines="0" tabSelected="1" zoomScaleNormal="100" workbookViewId="0"/>
  </sheetViews>
  <sheetFormatPr defaultColWidth="9.21875" defaultRowHeight="21.75" customHeight="1" x14ac:dyDescent="0.25"/>
  <cols>
    <col min="1" max="1" width="2.6640625" style="27" customWidth="1"/>
    <col min="2" max="2" width="38.109375" style="33" customWidth="1"/>
    <col min="3" max="3" width="18.44140625" style="34" customWidth="1"/>
    <col min="4" max="4" width="0.88671875" style="27" customWidth="1"/>
    <col min="5" max="5" width="15.88671875" style="27" customWidth="1"/>
    <col min="6" max="6" width="26.109375" style="33" customWidth="1"/>
    <col min="7" max="7" width="15.109375" style="34" customWidth="1"/>
    <col min="8" max="8" width="2.6640625" style="27" customWidth="1"/>
    <col min="9" max="16384" width="9.21875" style="6"/>
  </cols>
  <sheetData>
    <row r="1" spans="1:8" ht="14.25" customHeight="1" x14ac:dyDescent="0.25">
      <c r="A1" s="2"/>
      <c r="B1" s="1" t="s">
        <v>0</v>
      </c>
      <c r="C1" s="3" t="s">
        <v>8</v>
      </c>
      <c r="D1" s="3"/>
      <c r="E1" s="3"/>
      <c r="F1" s="4"/>
      <c r="G1" s="37"/>
      <c r="H1" s="5"/>
    </row>
    <row r="2" spans="1:8" s="10" customFormat="1" ht="33.75" customHeight="1" x14ac:dyDescent="0.25">
      <c r="A2" s="7"/>
      <c r="B2" s="1"/>
      <c r="C2" s="3"/>
      <c r="D2" s="3"/>
      <c r="E2" s="3"/>
      <c r="F2" s="8"/>
      <c r="G2" s="9"/>
      <c r="H2" s="7"/>
    </row>
    <row r="3" spans="1:8" s="10" customFormat="1" ht="33.75" customHeight="1" x14ac:dyDescent="0.25">
      <c r="A3" s="7"/>
      <c r="B3" s="1"/>
      <c r="C3" s="3"/>
      <c r="D3" s="3"/>
      <c r="E3" s="3"/>
      <c r="F3" s="11" t="s">
        <v>12</v>
      </c>
      <c r="G3" s="12">
        <v>5</v>
      </c>
      <c r="H3" s="7"/>
    </row>
    <row r="4" spans="1:8" s="10" customFormat="1" ht="39.75" customHeight="1" x14ac:dyDescent="0.25">
      <c r="A4" s="7"/>
      <c r="B4" s="1"/>
      <c r="C4" s="3"/>
      <c r="D4" s="3"/>
      <c r="E4" s="3"/>
      <c r="F4" s="13" t="s">
        <v>13</v>
      </c>
      <c r="G4" s="14">
        <f>MoneyComingIn-(G7+TotalExpenses)</f>
        <v>69</v>
      </c>
      <c r="H4" s="7"/>
    </row>
    <row r="5" spans="1:8" s="10" customFormat="1" ht="9" customHeight="1" x14ac:dyDescent="0.25">
      <c r="A5" s="7"/>
      <c r="B5" s="1"/>
      <c r="C5" s="3"/>
      <c r="D5" s="3"/>
      <c r="E5" s="3"/>
      <c r="F5" s="13"/>
      <c r="G5" s="14"/>
      <c r="H5" s="7"/>
    </row>
    <row r="6" spans="1:8" s="10" customFormat="1" ht="33.75" customHeight="1" x14ac:dyDescent="0.35">
      <c r="A6" s="15"/>
      <c r="B6" s="16" t="s">
        <v>1</v>
      </c>
      <c r="C6" s="17">
        <f>月收入[[#Totals],[金額]]</f>
        <v>2150</v>
      </c>
      <c r="D6" s="7"/>
      <c r="E6" s="18" t="s">
        <v>10</v>
      </c>
      <c r="F6" s="18"/>
      <c r="G6" s="19">
        <f>SUM(月支出[金額])</f>
        <v>920</v>
      </c>
      <c r="H6" s="7"/>
    </row>
    <row r="7" spans="1:8" s="10" customFormat="1" ht="33.75" customHeight="1" x14ac:dyDescent="0.25">
      <c r="A7" s="15"/>
      <c r="B7" s="16"/>
      <c r="C7" s="17"/>
      <c r="D7" s="7"/>
      <c r="E7" s="20" t="s">
        <v>11</v>
      </c>
      <c r="F7" s="20"/>
      <c r="G7" s="21">
        <f>SUM(學期花費[金額])/SemesterLength</f>
        <v>1161</v>
      </c>
      <c r="H7" s="7"/>
    </row>
    <row r="8" spans="1:8" s="10" customFormat="1" ht="14.25" customHeight="1" x14ac:dyDescent="0.25">
      <c r="A8" s="7"/>
      <c r="B8" s="22"/>
      <c r="C8" s="9"/>
      <c r="D8" s="2"/>
      <c r="E8" s="2"/>
      <c r="F8" s="22"/>
      <c r="G8" s="23">
        <f>SUM(G6:G7)</f>
        <v>2081</v>
      </c>
      <c r="H8" s="7"/>
    </row>
    <row r="9" spans="1:8" s="26" customFormat="1" ht="36" customHeight="1" x14ac:dyDescent="0.3">
      <c r="A9" s="24"/>
      <c r="B9" s="25" t="s">
        <v>2</v>
      </c>
      <c r="C9" s="25"/>
      <c r="D9" s="24"/>
      <c r="E9" s="24"/>
      <c r="F9" s="24"/>
      <c r="G9" s="24"/>
      <c r="H9" s="24"/>
    </row>
    <row r="10" spans="1:8" ht="21.75" customHeight="1" x14ac:dyDescent="0.25">
      <c r="B10" s="28" t="s">
        <v>3</v>
      </c>
      <c r="C10" s="29" t="s">
        <v>9</v>
      </c>
      <c r="F10" s="27"/>
      <c r="G10" s="27"/>
    </row>
    <row r="11" spans="1:8" ht="21.75" customHeight="1" x14ac:dyDescent="0.25">
      <c r="B11" s="30" t="s">
        <v>4</v>
      </c>
      <c r="C11" s="31">
        <v>850</v>
      </c>
      <c r="D11" s="32"/>
      <c r="E11" s="32"/>
      <c r="F11" s="27"/>
      <c r="G11" s="27"/>
    </row>
    <row r="12" spans="1:8" ht="21.75" customHeight="1" x14ac:dyDescent="0.25">
      <c r="B12" s="30" t="s">
        <v>5</v>
      </c>
      <c r="C12" s="31">
        <f>6000/5</f>
        <v>1200</v>
      </c>
      <c r="D12" s="32"/>
      <c r="E12" s="32"/>
      <c r="F12" s="27"/>
      <c r="G12" s="27"/>
    </row>
    <row r="13" spans="1:8" ht="21.75" customHeight="1" x14ac:dyDescent="0.25">
      <c r="B13" s="30" t="s">
        <v>6</v>
      </c>
      <c r="C13" s="31">
        <v>100</v>
      </c>
      <c r="D13" s="32"/>
      <c r="E13" s="32"/>
      <c r="F13" s="27"/>
      <c r="G13" s="27"/>
    </row>
    <row r="14" spans="1:8" ht="21.75" customHeight="1" x14ac:dyDescent="0.25">
      <c r="B14" s="30" t="s">
        <v>7</v>
      </c>
      <c r="C14" s="31">
        <v>0</v>
      </c>
      <c r="D14" s="32"/>
      <c r="E14" s="32"/>
      <c r="F14" s="27"/>
      <c r="G14" s="27"/>
    </row>
    <row r="15" spans="1:8" ht="21.75" customHeight="1" x14ac:dyDescent="0.25">
      <c r="B15" s="30" t="s">
        <v>33</v>
      </c>
      <c r="C15" s="31">
        <f>SUBTOTAL(109,月收入[金額])</f>
        <v>2150</v>
      </c>
      <c r="D15" s="32"/>
      <c r="E15" s="32"/>
      <c r="F15" s="27"/>
      <c r="G15" s="27"/>
    </row>
    <row r="16" spans="1:8" ht="21.75" customHeight="1" x14ac:dyDescent="0.25">
      <c r="F16" s="27"/>
      <c r="G16" s="27"/>
    </row>
    <row r="17" spans="6:7" ht="21.75" customHeight="1" x14ac:dyDescent="0.25">
      <c r="F17" s="27"/>
      <c r="G17" s="27"/>
    </row>
    <row r="18" spans="6:7" ht="21.75" customHeight="1" x14ac:dyDescent="0.25">
      <c r="F18" s="27"/>
      <c r="G18" s="27"/>
    </row>
    <row r="19" spans="6:7" ht="21.75" customHeight="1" x14ac:dyDescent="0.25">
      <c r="F19" s="27"/>
      <c r="G19" s="27"/>
    </row>
    <row r="20" spans="6:7" ht="21.75" customHeight="1" x14ac:dyDescent="0.25">
      <c r="F20" s="27"/>
      <c r="G20" s="27"/>
    </row>
  </sheetData>
  <mergeCells count="9">
    <mergeCell ref="B9:C9"/>
    <mergeCell ref="B1:B5"/>
    <mergeCell ref="G4:G5"/>
    <mergeCell ref="B6:B7"/>
    <mergeCell ref="C6:C7"/>
    <mergeCell ref="E6:F6"/>
    <mergeCell ref="E7:F7"/>
    <mergeCell ref="F4:F5"/>
    <mergeCell ref="C1:E5"/>
  </mergeCells>
  <phoneticPr fontId="19" type="noConversion"/>
  <dataValidations count="15">
    <dataValidation allowBlank="1" showInputMessage="1" showErrorMessage="1" prompt="在此活頁簿中建立大學預算表。在此工作表中的 [每月收入] 表格中輸入資料。收入、支出和學期會自動計算。儲存格 C1 是圖表" sqref="A1" xr:uid="{00000000-0002-0000-0000-000000000000}"/>
    <dataValidation allowBlank="1" showInputMessage="1" showErrorMessage="1" prompt="右側儲存格會自動計算收入" sqref="B6:B7" xr:uid="{00000000-0002-0000-0000-000001000000}"/>
    <dataValidation allowBlank="1" showInputMessage="1" showErrorMessage="1" prompt="此儲存格會自動計算收入" sqref="C6:C7" xr:uid="{00000000-0002-0000-0000-000002000000}"/>
    <dataValidation allowBlank="1" showInputMessage="1" showErrorMessage="1" prompt="右側儲存格會自動計算我的花費" sqref="E6:F6" xr:uid="{00000000-0002-0000-0000-000003000000}"/>
    <dataValidation allowBlank="1" showInputMessage="1" showErrorMessage="1" prompt="此儲存格會自動計算我的花費，下方儲存格會自動計算每月學期花費" sqref="G6" xr:uid="{00000000-0002-0000-0000-000004000000}"/>
    <dataValidation allowBlank="1" showInputMessage="1" showErrorMessage="1" prompt="右側儲存格會自動計算每月學期花費" sqref="E7:F7" xr:uid="{00000000-0002-0000-0000-000005000000}"/>
    <dataValidation allowBlank="1" showInputMessage="1" showErrorMessage="1" prompt="此儲存格會自動計算每月學期花費" sqref="G7" xr:uid="{00000000-0002-0000-0000-000006000000}"/>
    <dataValidation allowBlank="1" showInputMessage="1" showErrorMessage="1" prompt="在右邊儲存格中輸入學期長度 (月)" sqref="F3" xr:uid="{00000000-0002-0000-0000-000007000000}"/>
    <dataValidation allowBlank="1" showInputMessage="1" showErrorMessage="1" prompt="在此儲存格中輸入學期長度 (月)" sqref="G3" xr:uid="{00000000-0002-0000-0000-000008000000}"/>
    <dataValidation allowBlank="1" showInputMessage="1" showErrorMessage="1" prompt="右側儲存格會自動計算超出或低於金額" sqref="F4:F5" xr:uid="{00000000-0002-0000-0000-000009000000}"/>
    <dataValidation allowBlank="1" showInputMessage="1" showErrorMessage="1" prompt="此儲存格會自動計算超出或低於金額。儲存格 G6 的支出和儲存格 G7 的學期花費會在以下儲存格自動計算" sqref="G4:G5" xr:uid="{00000000-0002-0000-0000-00000A000000}"/>
    <dataValidation allowBlank="1" showInputMessage="1" showErrorMessage="1" prompt="以下表格會自動計算每個月的收入" sqref="B9:C9" xr:uid="{00000000-0002-0000-0000-00000B000000}"/>
    <dataValidation allowBlank="1" showInputMessage="1" showErrorMessage="1" prompt="在此標題下方的欄中輸入或修改項目" sqref="B10" xr:uid="{00000000-0002-0000-0000-00000C000000}"/>
    <dataValidation allowBlank="1" showInputMessage="1" showErrorMessage="1" prompt="在此標題下方的欄中輸入金額" sqref="C10" xr:uid="{00000000-0002-0000-0000-00000D000000}"/>
    <dataValidation allowBlank="1" showInputMessage="1" showErrorMessage="1" prompt="這個儲存格是此工作表的標題。在儲存格 G3 中輸入學期長度。儲存格 G4 會自動計算超出或低於金額，而下方的儲存格 C6 會自動計算收入" sqref="B1:B5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D16"/>
  <sheetViews>
    <sheetView showGridLines="0" zoomScaleNormal="100" workbookViewId="0"/>
  </sheetViews>
  <sheetFormatPr defaultColWidth="9.21875" defaultRowHeight="21.75" customHeight="1" x14ac:dyDescent="0.25"/>
  <cols>
    <col min="1" max="1" width="2.6640625" style="27" customWidth="1"/>
    <col min="2" max="2" width="38.109375" style="33" customWidth="1"/>
    <col min="3" max="3" width="16.88671875" style="34" customWidth="1"/>
    <col min="4" max="4" width="0.88671875" style="27" customWidth="1"/>
    <col min="5" max="5" width="38.109375" style="10" customWidth="1"/>
    <col min="6" max="6" width="16.109375" style="10" customWidth="1"/>
    <col min="7" max="7" width="2.77734375" style="10" customWidth="1"/>
    <col min="8" max="16384" width="9.21875" style="10"/>
  </cols>
  <sheetData>
    <row r="1" spans="1:4" ht="14.25" customHeight="1" x14ac:dyDescent="0.25">
      <c r="B1" s="35" t="s">
        <v>14</v>
      </c>
      <c r="C1" s="35"/>
    </row>
    <row r="2" spans="1:4" ht="21.75" customHeight="1" x14ac:dyDescent="0.25">
      <c r="A2" s="36"/>
      <c r="B2" s="35"/>
      <c r="C2" s="35"/>
      <c r="D2" s="36"/>
    </row>
    <row r="3" spans="1:4" ht="21.75" customHeight="1" x14ac:dyDescent="0.25">
      <c r="B3" s="28" t="s">
        <v>3</v>
      </c>
      <c r="C3" s="29" t="s">
        <v>9</v>
      </c>
    </row>
    <row r="4" spans="1:4" ht="21.75" customHeight="1" x14ac:dyDescent="0.25">
      <c r="B4" s="30" t="s">
        <v>15</v>
      </c>
      <c r="C4" s="31">
        <v>280</v>
      </c>
    </row>
    <row r="5" spans="1:4" ht="21.75" customHeight="1" x14ac:dyDescent="0.25">
      <c r="B5" s="30" t="s">
        <v>16</v>
      </c>
      <c r="C5" s="31">
        <v>35</v>
      </c>
    </row>
    <row r="6" spans="1:4" ht="21.75" customHeight="1" x14ac:dyDescent="0.25">
      <c r="B6" s="30" t="s">
        <v>17</v>
      </c>
      <c r="C6" s="31">
        <v>40</v>
      </c>
    </row>
    <row r="7" spans="1:4" ht="21.75" customHeight="1" x14ac:dyDescent="0.25">
      <c r="B7" s="30" t="s">
        <v>18</v>
      </c>
      <c r="C7" s="31">
        <v>75</v>
      </c>
    </row>
    <row r="8" spans="1:4" ht="21.75" customHeight="1" x14ac:dyDescent="0.25">
      <c r="B8" s="30" t="s">
        <v>19</v>
      </c>
      <c r="C8" s="31">
        <v>240</v>
      </c>
    </row>
    <row r="9" spans="1:4" ht="21.75" customHeight="1" x14ac:dyDescent="0.25">
      <c r="B9" s="30" t="s">
        <v>20</v>
      </c>
      <c r="C9" s="31">
        <v>55</v>
      </c>
    </row>
    <row r="10" spans="1:4" ht="21.75" customHeight="1" x14ac:dyDescent="0.25">
      <c r="B10" s="30" t="s">
        <v>21</v>
      </c>
      <c r="C10" s="31">
        <v>40</v>
      </c>
    </row>
    <row r="11" spans="1:4" ht="21.75" customHeight="1" x14ac:dyDescent="0.25">
      <c r="B11" s="30" t="s">
        <v>22</v>
      </c>
      <c r="C11" s="31">
        <v>25</v>
      </c>
    </row>
    <row r="12" spans="1:4" ht="21.75" customHeight="1" x14ac:dyDescent="0.25">
      <c r="B12" s="30" t="s">
        <v>23</v>
      </c>
      <c r="C12" s="31">
        <v>35</v>
      </c>
    </row>
    <row r="13" spans="1:4" ht="21.75" customHeight="1" x14ac:dyDescent="0.25">
      <c r="B13" s="30" t="s">
        <v>24</v>
      </c>
      <c r="C13" s="31">
        <v>20</v>
      </c>
    </row>
    <row r="14" spans="1:4" ht="21.75" customHeight="1" x14ac:dyDescent="0.25">
      <c r="B14" s="30" t="s">
        <v>25</v>
      </c>
      <c r="C14" s="31">
        <v>30</v>
      </c>
    </row>
    <row r="15" spans="1:4" ht="21.75" customHeight="1" x14ac:dyDescent="0.25">
      <c r="B15" s="30" t="s">
        <v>26</v>
      </c>
      <c r="C15" s="31">
        <v>25</v>
      </c>
    </row>
    <row r="16" spans="1:4" ht="21.75" customHeight="1" x14ac:dyDescent="0.25">
      <c r="B16" s="30" t="s">
        <v>27</v>
      </c>
      <c r="C16" s="31">
        <v>20</v>
      </c>
    </row>
  </sheetData>
  <mergeCells count="1">
    <mergeCell ref="B1:C2"/>
  </mergeCells>
  <phoneticPr fontId="19" type="noConversion"/>
  <conditionalFormatting sqref="C4:C16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{528FD3B5-1884-4324-9EA0-6648B97BDB52}</x14:id>
        </ext>
      </extLst>
    </cfRule>
  </conditionalFormatting>
  <dataValidations count="4">
    <dataValidation allowBlank="1" showInputMessage="1" showErrorMessage="1" prompt="在此工作表中建立項目清單和每月花費。在 [月支出] 表格中輸入詳細資料。" sqref="A1" xr:uid="{00000000-0002-0000-0100-000000000000}"/>
    <dataValidation allowBlank="1" showInputMessage="1" showErrorMessage="1" prompt="在此標題下方的欄中輸入或修改項目" sqref="B3" xr:uid="{00000000-0002-0000-0100-000001000000}"/>
    <dataValidation allowBlank="1" showInputMessage="1" showErrorMessage="1" prompt="在此標題下方的欄中輸入金額。資料橫條會自動更新" sqref="C3" xr:uid="{00000000-0002-0000-0100-000002000000}"/>
    <dataValidation allowBlank="1" showInputMessage="1" showErrorMessage="1" prompt="這個儲存格是此工作表的標題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8FD3B5-1884-4324-9EA0-6648B97BDB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autoPageBreaks="0" fitToPage="1"/>
  </sheetPr>
  <dimension ref="A1:D8"/>
  <sheetViews>
    <sheetView showGridLines="0" zoomScaleNormal="100" workbookViewId="0"/>
  </sheetViews>
  <sheetFormatPr defaultColWidth="9.21875" defaultRowHeight="21.75" customHeight="1" x14ac:dyDescent="0.25"/>
  <cols>
    <col min="1" max="1" width="2.6640625" style="27" customWidth="1"/>
    <col min="2" max="2" width="38.109375" style="33" customWidth="1"/>
    <col min="3" max="3" width="16.88671875" style="34" customWidth="1"/>
    <col min="4" max="4" width="0.88671875" style="27" customWidth="1"/>
    <col min="5" max="5" width="38.109375" style="10" customWidth="1"/>
    <col min="6" max="6" width="16.109375" style="10" customWidth="1"/>
    <col min="7" max="7" width="2.77734375" style="10" customWidth="1"/>
    <col min="8" max="16384" width="9.21875" style="10"/>
  </cols>
  <sheetData>
    <row r="1" spans="2:4" ht="14.25" customHeight="1" x14ac:dyDescent="0.25">
      <c r="B1" s="35" t="s">
        <v>28</v>
      </c>
      <c r="C1" s="35"/>
      <c r="D1" s="32"/>
    </row>
    <row r="2" spans="2:4" ht="21.75" customHeight="1" x14ac:dyDescent="0.25">
      <c r="B2" s="35"/>
      <c r="C2" s="35"/>
      <c r="D2" s="32"/>
    </row>
    <row r="3" spans="2:4" ht="21.75" customHeight="1" x14ac:dyDescent="0.25">
      <c r="B3" s="28" t="s">
        <v>3</v>
      </c>
      <c r="C3" s="29" t="s">
        <v>9</v>
      </c>
      <c r="D3" s="32"/>
    </row>
    <row r="4" spans="2:4" ht="21.75" customHeight="1" x14ac:dyDescent="0.25">
      <c r="B4" s="30" t="s">
        <v>29</v>
      </c>
      <c r="C4" s="31">
        <v>4500</v>
      </c>
      <c r="D4" s="32"/>
    </row>
    <row r="5" spans="2:4" ht="21.75" customHeight="1" x14ac:dyDescent="0.25">
      <c r="B5" s="30" t="s">
        <v>30</v>
      </c>
      <c r="C5" s="31">
        <v>525</v>
      </c>
      <c r="D5" s="32"/>
    </row>
    <row r="6" spans="2:4" ht="21.75" customHeight="1" x14ac:dyDescent="0.25">
      <c r="B6" s="30" t="s">
        <v>31</v>
      </c>
      <c r="C6" s="31">
        <v>600</v>
      </c>
      <c r="D6" s="32"/>
    </row>
    <row r="7" spans="2:4" ht="21.75" customHeight="1" x14ac:dyDescent="0.25">
      <c r="B7" s="30" t="s">
        <v>32</v>
      </c>
      <c r="C7" s="31">
        <v>180</v>
      </c>
      <c r="D7" s="32"/>
    </row>
    <row r="8" spans="2:4" ht="21.75" customHeight="1" x14ac:dyDescent="0.25">
      <c r="B8" s="30" t="s">
        <v>33</v>
      </c>
      <c r="C8" s="31">
        <f>SUBTOTAL(109,學期花費[金額])</f>
        <v>5805</v>
      </c>
      <c r="D8" s="32"/>
    </row>
  </sheetData>
  <mergeCells count="1">
    <mergeCell ref="B1:C2"/>
  </mergeCells>
  <phoneticPr fontId="19" type="noConversion"/>
  <dataValidations count="4">
    <dataValidation allowBlank="1" showInputMessage="1" showErrorMessage="1" prompt="在此工作表中建立這學期的項目清單和所需花費。在 [學期花費] 表格中輸入詳細資料" sqref="A1" xr:uid="{00000000-0002-0000-0200-000000000000}"/>
    <dataValidation allowBlank="1" showInputMessage="1" showErrorMessage="1" prompt="在此標題下方的欄中輸入或修改項目" sqref="B3" xr:uid="{00000000-0002-0000-0200-000001000000}"/>
    <dataValidation allowBlank="1" showInputMessage="1" showErrorMessage="1" prompt="在此標題下方的欄中輸入金額" sqref="C3" xr:uid="{00000000-0002-0000-0200-000002000000}"/>
    <dataValidation allowBlank="1" showInputMessage="1" showErrorMessage="1" prompt="這個儲存格是此工作表的標題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月收入</vt:lpstr>
      <vt:lpstr>月支出</vt:lpstr>
      <vt:lpstr>學期花費</vt:lpstr>
      <vt:lpstr>月收入!MoneyComingIn</vt:lpstr>
      <vt:lpstr>月收入!SemesterLength</vt:lpstr>
      <vt:lpstr>月收入!TotalExpenses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dcterms:created xsi:type="dcterms:W3CDTF">2018-03-21T11:56:58Z</dcterms:created>
  <dcterms:modified xsi:type="dcterms:W3CDTF">2019-05-27T07:54:01Z</dcterms:modified>
  <cp:version/>
</cp:coreProperties>
</file>