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B07" lockStructure="1"/>
  <bookViews>
    <workbookView xWindow="255" yWindow="-225" windowWidth="12120" windowHeight="8775"/>
  </bookViews>
  <sheets>
    <sheet name="狀況" sheetId="1" r:id="rId1"/>
    <sheet name="圖表" sheetId="2" r:id="rId2"/>
  </sheets>
  <definedNames>
    <definedName name="data">狀況!$B$4:$AO$40</definedName>
    <definedName name="_xlnm.Print_Area" localSheetId="1">圖表!$A$1:$M$50</definedName>
    <definedName name="_xlnm.Print_Area" localSheetId="0">狀況!$A$1:$N$24</definedName>
    <definedName name="員工姓名">狀況!$B$6:$B$40</definedName>
  </definedNames>
  <calcPr calcId="145621"/>
</workbook>
</file>

<file path=xl/calcChain.xml><?xml version="1.0" encoding="utf-8"?>
<calcChain xmlns="http://schemas.openxmlformats.org/spreadsheetml/2006/main">
  <c r="AK1" i="1" l="1"/>
  <c r="C3" i="1"/>
  <c r="C5" i="1" l="1"/>
  <c r="C6" i="1" s="1"/>
  <c r="C4" i="1"/>
  <c r="C8" i="1" l="1"/>
  <c r="C7" i="1"/>
  <c r="C40" i="1"/>
  <c r="C39" i="1"/>
  <c r="C38" i="1"/>
  <c r="C36" i="1"/>
  <c r="C34" i="1"/>
  <c r="C37" i="1"/>
  <c r="C35" i="1"/>
  <c r="C32" i="1"/>
  <c r="C30" i="1"/>
  <c r="C28" i="1"/>
  <c r="C26" i="1"/>
  <c r="C24" i="1"/>
  <c r="C22" i="1"/>
  <c r="C20" i="1"/>
  <c r="C33" i="1"/>
  <c r="C31" i="1"/>
  <c r="C29" i="1"/>
  <c r="C27" i="1"/>
  <c r="C25" i="1"/>
  <c r="C23" i="1"/>
  <c r="C21" i="1"/>
  <c r="C19" i="1"/>
  <c r="C18" i="1"/>
  <c r="C16" i="1"/>
  <c r="C14" i="1"/>
  <c r="C12" i="1"/>
  <c r="C10" i="1"/>
  <c r="C17" i="1"/>
  <c r="C15" i="1"/>
  <c r="C13" i="1"/>
  <c r="C11" i="1"/>
  <c r="C9" i="1"/>
  <c r="D3" i="1"/>
  <c r="D5" i="1" s="1"/>
  <c r="D6" i="1" l="1"/>
  <c r="D10" i="1"/>
  <c r="D9" i="1"/>
  <c r="D19" i="1"/>
  <c r="D37" i="1"/>
  <c r="D35" i="1"/>
  <c r="D40" i="1"/>
  <c r="D39" i="1"/>
  <c r="D38" i="1"/>
  <c r="D36" i="1"/>
  <c r="D33" i="1"/>
  <c r="D31" i="1"/>
  <c r="D29" i="1"/>
  <c r="D27" i="1"/>
  <c r="D25" i="1"/>
  <c r="D23" i="1"/>
  <c r="D21" i="1"/>
  <c r="D34" i="1"/>
  <c r="D32" i="1"/>
  <c r="D30" i="1"/>
  <c r="D28" i="1"/>
  <c r="D26" i="1"/>
  <c r="D24" i="1"/>
  <c r="D22" i="1"/>
  <c r="D20" i="1"/>
  <c r="D17" i="1"/>
  <c r="D15" i="1"/>
  <c r="D13" i="1"/>
  <c r="D11" i="1"/>
  <c r="D7" i="1"/>
  <c r="D18" i="1"/>
  <c r="D16" i="1"/>
  <c r="D14" i="1"/>
  <c r="D12" i="1"/>
  <c r="D8" i="1"/>
  <c r="E3" i="1"/>
  <c r="E5" i="1" s="1"/>
  <c r="D4" i="1"/>
  <c r="E6" i="1" l="1"/>
  <c r="E13" i="1"/>
  <c r="E10" i="1"/>
  <c r="E40" i="1"/>
  <c r="E39" i="1"/>
  <c r="E38" i="1"/>
  <c r="E36" i="1"/>
  <c r="E34" i="1"/>
  <c r="E19" i="1"/>
  <c r="E37" i="1"/>
  <c r="E32" i="1"/>
  <c r="E30" i="1"/>
  <c r="E28" i="1"/>
  <c r="E26" i="1"/>
  <c r="E24" i="1"/>
  <c r="E22" i="1"/>
  <c r="E20" i="1"/>
  <c r="E35" i="1"/>
  <c r="E33" i="1"/>
  <c r="E31" i="1"/>
  <c r="E29" i="1"/>
  <c r="E27" i="1"/>
  <c r="E25" i="1"/>
  <c r="E23" i="1"/>
  <c r="E21" i="1"/>
  <c r="E18" i="1"/>
  <c r="E16" i="1"/>
  <c r="E14" i="1"/>
  <c r="E12" i="1"/>
  <c r="E8" i="1"/>
  <c r="E17" i="1"/>
  <c r="E15" i="1"/>
  <c r="E11" i="1"/>
  <c r="E9" i="1"/>
  <c r="E7" i="1"/>
  <c r="E4" i="1"/>
  <c r="F3" i="1"/>
  <c r="F5" i="1" s="1"/>
  <c r="F6" i="1" s="1"/>
  <c r="F19" i="1" l="1"/>
  <c r="F37" i="1"/>
  <c r="F35" i="1"/>
  <c r="F40" i="1"/>
  <c r="F39" i="1"/>
  <c r="F38" i="1"/>
  <c r="F36" i="1"/>
  <c r="F34" i="1"/>
  <c r="F33" i="1"/>
  <c r="F31" i="1"/>
  <c r="F29" i="1"/>
  <c r="F27" i="1"/>
  <c r="F25" i="1"/>
  <c r="F23" i="1"/>
  <c r="F21" i="1"/>
  <c r="F32" i="1"/>
  <c r="F30" i="1"/>
  <c r="F28" i="1"/>
  <c r="F26" i="1"/>
  <c r="F24" i="1"/>
  <c r="F22" i="1"/>
  <c r="F20" i="1"/>
  <c r="F18" i="1"/>
  <c r="F17" i="1"/>
  <c r="F15" i="1"/>
  <c r="F13" i="1"/>
  <c r="F11" i="1"/>
  <c r="F9" i="1"/>
  <c r="F7" i="1"/>
  <c r="F16" i="1"/>
  <c r="F14" i="1"/>
  <c r="F12" i="1"/>
  <c r="F10" i="1"/>
  <c r="F8" i="1"/>
  <c r="G3" i="1"/>
  <c r="G5" i="1" s="1"/>
  <c r="F4" i="1"/>
  <c r="G40" i="1" l="1"/>
  <c r="G39" i="1"/>
  <c r="G38" i="1"/>
  <c r="G36" i="1"/>
  <c r="G34" i="1"/>
  <c r="G19" i="1"/>
  <c r="G6" i="1"/>
  <c r="G37" i="1"/>
  <c r="G35" i="1"/>
  <c r="G32" i="1"/>
  <c r="G30" i="1"/>
  <c r="G28" i="1"/>
  <c r="G26" i="1"/>
  <c r="G24" i="1"/>
  <c r="G22" i="1"/>
  <c r="G20" i="1"/>
  <c r="G33" i="1"/>
  <c r="G31" i="1"/>
  <c r="G29" i="1"/>
  <c r="G27" i="1"/>
  <c r="G25" i="1"/>
  <c r="G23" i="1"/>
  <c r="G21" i="1"/>
  <c r="G16" i="1"/>
  <c r="G14" i="1"/>
  <c r="G12" i="1"/>
  <c r="G10" i="1"/>
  <c r="G8" i="1"/>
  <c r="G18" i="1"/>
  <c r="G17" i="1"/>
  <c r="G15" i="1"/>
  <c r="G13" i="1"/>
  <c r="G11" i="1"/>
  <c r="G9" i="1"/>
  <c r="G7" i="1"/>
  <c r="G4" i="1"/>
  <c r="H3" i="1"/>
  <c r="H5" i="1" s="1"/>
  <c r="H6" i="1" s="1"/>
  <c r="H19" i="1" l="1"/>
  <c r="H37" i="1"/>
  <c r="H35" i="1"/>
  <c r="H40" i="1"/>
  <c r="H39" i="1"/>
  <c r="H38" i="1"/>
  <c r="H36" i="1"/>
  <c r="H33" i="1"/>
  <c r="H31" i="1"/>
  <c r="H29" i="1"/>
  <c r="H27" i="1"/>
  <c r="H25" i="1"/>
  <c r="H23" i="1"/>
  <c r="H21" i="1"/>
  <c r="H34" i="1"/>
  <c r="H32" i="1"/>
  <c r="H30" i="1"/>
  <c r="H28" i="1"/>
  <c r="H26" i="1"/>
  <c r="H24" i="1"/>
  <c r="H22" i="1"/>
  <c r="H20" i="1"/>
  <c r="H18" i="1"/>
  <c r="H17" i="1"/>
  <c r="H15" i="1"/>
  <c r="H13" i="1"/>
  <c r="H11" i="1"/>
  <c r="H9" i="1"/>
  <c r="H7" i="1"/>
  <c r="H16" i="1"/>
  <c r="H14" i="1"/>
  <c r="H12" i="1"/>
  <c r="H10" i="1"/>
  <c r="H8" i="1"/>
  <c r="I3" i="1"/>
  <c r="I5" i="1" s="1"/>
  <c r="I6" i="1" s="1"/>
  <c r="H4" i="1"/>
  <c r="I4" i="1" l="1"/>
  <c r="I7" i="1"/>
  <c r="I40" i="1"/>
  <c r="I39" i="1"/>
  <c r="I38" i="1"/>
  <c r="I36" i="1"/>
  <c r="I34" i="1"/>
  <c r="I37" i="1"/>
  <c r="I32" i="1"/>
  <c r="I30" i="1"/>
  <c r="I28" i="1"/>
  <c r="I26" i="1"/>
  <c r="I24" i="1"/>
  <c r="I22" i="1"/>
  <c r="I20" i="1"/>
  <c r="I35" i="1"/>
  <c r="I33" i="1"/>
  <c r="I31" i="1"/>
  <c r="I29" i="1"/>
  <c r="I27" i="1"/>
  <c r="I25" i="1"/>
  <c r="I23" i="1"/>
  <c r="I21" i="1"/>
  <c r="I18" i="1"/>
  <c r="I16" i="1"/>
  <c r="I14" i="1"/>
  <c r="I12" i="1"/>
  <c r="I10" i="1"/>
  <c r="I8" i="1"/>
  <c r="I19" i="1"/>
  <c r="I17" i="1"/>
  <c r="I15" i="1"/>
  <c r="I13" i="1"/>
  <c r="I11" i="1"/>
  <c r="I9" i="1"/>
  <c r="J3" i="1"/>
  <c r="J5" i="1" s="1"/>
  <c r="J6" i="1" s="1"/>
  <c r="K3" i="1" l="1"/>
  <c r="K5" i="1" s="1"/>
  <c r="J37" i="1"/>
  <c r="J35" i="1"/>
  <c r="J40" i="1"/>
  <c r="J39" i="1"/>
  <c r="J38" i="1"/>
  <c r="J36" i="1"/>
  <c r="J34" i="1"/>
  <c r="J33" i="1"/>
  <c r="J31" i="1"/>
  <c r="J29" i="1"/>
  <c r="J27" i="1"/>
  <c r="J25" i="1"/>
  <c r="J23" i="1"/>
  <c r="J21" i="1"/>
  <c r="J32" i="1"/>
  <c r="J30" i="1"/>
  <c r="J28" i="1"/>
  <c r="J26" i="1"/>
  <c r="J24" i="1"/>
  <c r="J22" i="1"/>
  <c r="J20" i="1"/>
  <c r="J19" i="1"/>
  <c r="J18" i="1"/>
  <c r="J17" i="1"/>
  <c r="J15" i="1"/>
  <c r="J13" i="1"/>
  <c r="J11" i="1"/>
  <c r="J9" i="1"/>
  <c r="J7" i="1"/>
  <c r="J16" i="1"/>
  <c r="J14" i="1"/>
  <c r="J12" i="1"/>
  <c r="J10" i="1"/>
  <c r="J8" i="1"/>
  <c r="J4" i="1"/>
  <c r="K4" i="1"/>
  <c r="K9" i="1" l="1"/>
  <c r="K6" i="1"/>
  <c r="L3" i="1"/>
  <c r="L5" i="1" s="1"/>
  <c r="K40" i="1"/>
  <c r="K39" i="1"/>
  <c r="K38" i="1"/>
  <c r="K36" i="1"/>
  <c r="K34" i="1"/>
  <c r="K19" i="1"/>
  <c r="K37" i="1"/>
  <c r="K35" i="1"/>
  <c r="K32" i="1"/>
  <c r="K30" i="1"/>
  <c r="K28" i="1"/>
  <c r="K26" i="1"/>
  <c r="K24" i="1"/>
  <c r="K22" i="1"/>
  <c r="K20" i="1"/>
  <c r="K33" i="1"/>
  <c r="K31" i="1"/>
  <c r="K29" i="1"/>
  <c r="K27" i="1"/>
  <c r="K25" i="1"/>
  <c r="K23" i="1"/>
  <c r="K21" i="1"/>
  <c r="K16" i="1"/>
  <c r="K14" i="1"/>
  <c r="K12" i="1"/>
  <c r="K10" i="1"/>
  <c r="K8" i="1"/>
  <c r="K18" i="1"/>
  <c r="K17" i="1"/>
  <c r="K15" i="1"/>
  <c r="K13" i="1"/>
  <c r="K11" i="1"/>
  <c r="K7" i="1"/>
  <c r="L4" i="1"/>
  <c r="L37" i="1" l="1"/>
  <c r="L6" i="1"/>
  <c r="L12" i="1"/>
  <c r="L30" i="1"/>
  <c r="L17" i="1"/>
  <c r="L31" i="1"/>
  <c r="L9" i="1"/>
  <c r="L22" i="1"/>
  <c r="L23" i="1"/>
  <c r="L39" i="1"/>
  <c r="L8" i="1"/>
  <c r="L16" i="1"/>
  <c r="L13" i="1"/>
  <c r="L18" i="1"/>
  <c r="L26" i="1"/>
  <c r="L34" i="1"/>
  <c r="L27" i="1"/>
  <c r="L36" i="1"/>
  <c r="L35" i="1"/>
  <c r="M3" i="1"/>
  <c r="M5" i="1" s="1"/>
  <c r="M6" i="1" s="1"/>
  <c r="L10" i="1"/>
  <c r="L14" i="1"/>
  <c r="L7" i="1"/>
  <c r="L11" i="1"/>
  <c r="L15" i="1"/>
  <c r="L19" i="1"/>
  <c r="L20" i="1"/>
  <c r="L24" i="1"/>
  <c r="L28" i="1"/>
  <c r="L32" i="1"/>
  <c r="L21" i="1"/>
  <c r="L25" i="1"/>
  <c r="L29" i="1"/>
  <c r="L33" i="1"/>
  <c r="L38" i="1"/>
  <c r="L40" i="1"/>
  <c r="M40" i="1"/>
  <c r="M32" i="1"/>
  <c r="M28" i="1"/>
  <c r="M33" i="1"/>
  <c r="M29" i="1"/>
  <c r="M18" i="1"/>
  <c r="M14" i="1"/>
  <c r="M13" i="1"/>
  <c r="M9" i="1"/>
  <c r="M17" i="1" l="1"/>
  <c r="M21" i="1"/>
  <c r="M20" i="1"/>
  <c r="M34" i="1"/>
  <c r="N3" i="1"/>
  <c r="N5" i="1" s="1"/>
  <c r="N40" i="1" s="1"/>
  <c r="M10" i="1"/>
  <c r="M25" i="1"/>
  <c r="M24" i="1"/>
  <c r="M38" i="1"/>
  <c r="M39" i="1"/>
  <c r="M4" i="1"/>
  <c r="M7" i="1"/>
  <c r="M11" i="1"/>
  <c r="M15" i="1"/>
  <c r="M8" i="1"/>
  <c r="M12" i="1"/>
  <c r="M16" i="1"/>
  <c r="M19" i="1"/>
  <c r="M23" i="1"/>
  <c r="M27" i="1"/>
  <c r="M31" i="1"/>
  <c r="M35" i="1"/>
  <c r="M22" i="1"/>
  <c r="M26" i="1"/>
  <c r="M30" i="1"/>
  <c r="M37" i="1"/>
  <c r="M36" i="1"/>
  <c r="N35" i="1"/>
  <c r="N36" i="1"/>
  <c r="N29" i="1"/>
  <c r="N21" i="1"/>
  <c r="N26" i="1"/>
  <c r="N18" i="1"/>
  <c r="N11" i="1"/>
  <c r="N16" i="1"/>
  <c r="N8" i="1"/>
  <c r="O3" i="1" l="1"/>
  <c r="O5" i="1" s="1"/>
  <c r="O38" i="1" s="1"/>
  <c r="N10" i="1"/>
  <c r="N19" i="1"/>
  <c r="N13" i="1"/>
  <c r="N20" i="1"/>
  <c r="N28" i="1"/>
  <c r="N23" i="1"/>
  <c r="N31" i="1"/>
  <c r="N38" i="1"/>
  <c r="N37" i="1"/>
  <c r="N4" i="1"/>
  <c r="N12" i="1"/>
  <c r="N7" i="1"/>
  <c r="N15" i="1"/>
  <c r="N22" i="1"/>
  <c r="N30" i="1"/>
  <c r="N25" i="1"/>
  <c r="N33" i="1"/>
  <c r="N39" i="1"/>
  <c r="N6" i="1"/>
  <c r="N14" i="1"/>
  <c r="N9" i="1"/>
  <c r="N17" i="1"/>
  <c r="N24" i="1"/>
  <c r="N32" i="1"/>
  <c r="N27" i="1"/>
  <c r="N34" i="1"/>
  <c r="O40" i="1"/>
  <c r="O39" i="1"/>
  <c r="O36" i="1"/>
  <c r="O34" i="1"/>
  <c r="O37" i="1"/>
  <c r="O32" i="1"/>
  <c r="O30" i="1"/>
  <c r="O28" i="1"/>
  <c r="O24" i="1"/>
  <c r="O22" i="1"/>
  <c r="O20" i="1"/>
  <c r="O33" i="1"/>
  <c r="O31" i="1"/>
  <c r="O29" i="1"/>
  <c r="O27" i="1"/>
  <c r="O25" i="1"/>
  <c r="O23" i="1"/>
  <c r="O21" i="1"/>
  <c r="O19" i="1"/>
  <c r="O16" i="1"/>
  <c r="O14" i="1"/>
  <c r="O12" i="1"/>
  <c r="O10" i="1"/>
  <c r="O8" i="1"/>
  <c r="O18" i="1"/>
  <c r="O17" i="1"/>
  <c r="O15" i="1"/>
  <c r="O13" i="1"/>
  <c r="O11" i="1"/>
  <c r="O9" i="1"/>
  <c r="O7" i="1"/>
  <c r="O6" i="1"/>
  <c r="O4" i="1"/>
  <c r="P3" i="1"/>
  <c r="P5" i="1" s="1"/>
  <c r="P6" i="1" s="1"/>
  <c r="O26" i="1" l="1"/>
  <c r="O35" i="1"/>
  <c r="P37" i="1"/>
  <c r="P35" i="1"/>
  <c r="P40" i="1"/>
  <c r="P39" i="1"/>
  <c r="P38" i="1"/>
  <c r="P36" i="1"/>
  <c r="P33" i="1"/>
  <c r="P31" i="1"/>
  <c r="P29" i="1"/>
  <c r="P27" i="1"/>
  <c r="P25" i="1"/>
  <c r="P23" i="1"/>
  <c r="P21" i="1"/>
  <c r="P34" i="1"/>
  <c r="P32" i="1"/>
  <c r="P30" i="1"/>
  <c r="P28" i="1"/>
  <c r="P26" i="1"/>
  <c r="P24" i="1"/>
  <c r="P22" i="1"/>
  <c r="P20" i="1"/>
  <c r="P18" i="1"/>
  <c r="P19" i="1"/>
  <c r="P17" i="1"/>
  <c r="P15" i="1"/>
  <c r="P13" i="1"/>
  <c r="P11" i="1"/>
  <c r="P9" i="1"/>
  <c r="P7" i="1"/>
  <c r="P16" i="1"/>
  <c r="P14" i="1"/>
  <c r="P12" i="1"/>
  <c r="P10" i="1"/>
  <c r="P8" i="1"/>
  <c r="P4" i="1"/>
  <c r="Q3" i="1"/>
  <c r="Q5" i="1" s="1"/>
  <c r="Q6" i="1" s="1"/>
  <c r="Q40" i="1" l="1"/>
  <c r="Q39" i="1"/>
  <c r="Q38" i="1"/>
  <c r="Q36" i="1"/>
  <c r="Q34" i="1"/>
  <c r="Q37" i="1"/>
  <c r="Q32" i="1"/>
  <c r="Q30" i="1"/>
  <c r="Q28" i="1"/>
  <c r="Q26" i="1"/>
  <c r="Q24" i="1"/>
  <c r="Q22" i="1"/>
  <c r="Q20" i="1"/>
  <c r="Q35" i="1"/>
  <c r="Q33" i="1"/>
  <c r="Q31" i="1"/>
  <c r="Q29" i="1"/>
  <c r="Q27" i="1"/>
  <c r="Q25" i="1"/>
  <c r="Q23" i="1"/>
  <c r="Q21" i="1"/>
  <c r="Q19" i="1"/>
  <c r="Q18" i="1"/>
  <c r="Q16" i="1"/>
  <c r="Q14" i="1"/>
  <c r="Q12" i="1"/>
  <c r="Q10" i="1"/>
  <c r="Q8" i="1"/>
  <c r="Q17" i="1"/>
  <c r="Q15" i="1"/>
  <c r="Q13" i="1"/>
  <c r="Q11" i="1"/>
  <c r="Q9" i="1"/>
  <c r="Q7" i="1"/>
  <c r="Q4" i="1"/>
  <c r="R3" i="1"/>
  <c r="R5" i="1" s="1"/>
  <c r="R6" i="1" l="1"/>
  <c r="R8" i="1"/>
  <c r="R38" i="1"/>
  <c r="R37" i="1"/>
  <c r="R35" i="1"/>
  <c r="R40" i="1"/>
  <c r="R39" i="1"/>
  <c r="R36" i="1"/>
  <c r="R34" i="1"/>
  <c r="R33" i="1"/>
  <c r="R31" i="1"/>
  <c r="R29" i="1"/>
  <c r="R27" i="1"/>
  <c r="R25" i="1"/>
  <c r="R23" i="1"/>
  <c r="R21" i="1"/>
  <c r="R32" i="1"/>
  <c r="R30" i="1"/>
  <c r="R28" i="1"/>
  <c r="R26" i="1"/>
  <c r="R24" i="1"/>
  <c r="R22" i="1"/>
  <c r="R20" i="1"/>
  <c r="R18" i="1"/>
  <c r="R17" i="1"/>
  <c r="R15" i="1"/>
  <c r="R13" i="1"/>
  <c r="R11" i="1"/>
  <c r="R9" i="1"/>
  <c r="R7" i="1"/>
  <c r="R19" i="1"/>
  <c r="R16" i="1"/>
  <c r="R14" i="1"/>
  <c r="R12" i="1"/>
  <c r="R10" i="1"/>
  <c r="R4" i="1"/>
  <c r="S3" i="1"/>
  <c r="S5" i="1" s="1"/>
  <c r="S13" i="1" s="1"/>
  <c r="S38" i="1" l="1"/>
  <c r="S40" i="1"/>
  <c r="S39" i="1"/>
  <c r="S36" i="1"/>
  <c r="S34" i="1"/>
  <c r="S37" i="1"/>
  <c r="S35" i="1"/>
  <c r="S32" i="1"/>
  <c r="S30" i="1"/>
  <c r="S28" i="1"/>
  <c r="S26" i="1"/>
  <c r="S24" i="1"/>
  <c r="S22" i="1"/>
  <c r="S20" i="1"/>
  <c r="S33" i="1"/>
  <c r="S31" i="1"/>
  <c r="S29" i="1"/>
  <c r="S27" i="1"/>
  <c r="S25" i="1"/>
  <c r="S23" i="1"/>
  <c r="S21" i="1"/>
  <c r="S19" i="1"/>
  <c r="S16" i="1"/>
  <c r="S14" i="1"/>
  <c r="S12" i="1"/>
  <c r="S10" i="1"/>
  <c r="S8" i="1"/>
  <c r="S18" i="1"/>
  <c r="S17" i="1"/>
  <c r="S15" i="1"/>
  <c r="S11" i="1"/>
  <c r="S9" i="1"/>
  <c r="S7" i="1"/>
  <c r="S6" i="1"/>
  <c r="S4" i="1"/>
  <c r="T3" i="1"/>
  <c r="T5" i="1" s="1"/>
  <c r="T6" i="1" s="1"/>
  <c r="T39" i="1" l="1"/>
  <c r="T38" i="1"/>
  <c r="T37" i="1"/>
  <c r="T35" i="1"/>
  <c r="T33" i="1"/>
  <c r="T40" i="1"/>
  <c r="T36" i="1"/>
  <c r="T31" i="1"/>
  <c r="T29" i="1"/>
  <c r="T27" i="1"/>
  <c r="T25" i="1"/>
  <c r="T23" i="1"/>
  <c r="T21" i="1"/>
  <c r="T19" i="1"/>
  <c r="T34" i="1"/>
  <c r="T32" i="1"/>
  <c r="T30" i="1"/>
  <c r="T28" i="1"/>
  <c r="T26" i="1"/>
  <c r="T24" i="1"/>
  <c r="T22" i="1"/>
  <c r="T20" i="1"/>
  <c r="T18" i="1"/>
  <c r="T17" i="1"/>
  <c r="T15" i="1"/>
  <c r="T13" i="1"/>
  <c r="T11" i="1"/>
  <c r="T9" i="1"/>
  <c r="T7" i="1"/>
  <c r="T16" i="1"/>
  <c r="T14" i="1"/>
  <c r="T12" i="1"/>
  <c r="T10" i="1"/>
  <c r="T8" i="1"/>
  <c r="T4" i="1"/>
  <c r="U3" i="1"/>
  <c r="U5" i="1" s="1"/>
  <c r="U6" i="1" s="1"/>
  <c r="U38" i="1" l="1"/>
  <c r="U39" i="1"/>
  <c r="U40" i="1"/>
  <c r="U36" i="1"/>
  <c r="U34" i="1"/>
  <c r="U37" i="1"/>
  <c r="U33" i="1"/>
  <c r="U32" i="1"/>
  <c r="U30" i="1"/>
  <c r="U28" i="1"/>
  <c r="U26" i="1"/>
  <c r="U24" i="1"/>
  <c r="U22" i="1"/>
  <c r="U20" i="1"/>
  <c r="U35" i="1"/>
  <c r="U31" i="1"/>
  <c r="U29" i="1"/>
  <c r="U27" i="1"/>
  <c r="U25" i="1"/>
  <c r="U23" i="1"/>
  <c r="U21" i="1"/>
  <c r="U19" i="1"/>
  <c r="U18" i="1"/>
  <c r="U16" i="1"/>
  <c r="U14" i="1"/>
  <c r="U12" i="1"/>
  <c r="U10" i="1"/>
  <c r="U8" i="1"/>
  <c r="U17" i="1"/>
  <c r="U15" i="1"/>
  <c r="U13" i="1"/>
  <c r="U11" i="1"/>
  <c r="U9" i="1"/>
  <c r="U7" i="1"/>
  <c r="U4" i="1"/>
  <c r="V3" i="1"/>
  <c r="V5" i="1" s="1"/>
  <c r="V39" i="1" l="1"/>
  <c r="V38" i="1"/>
  <c r="V37" i="1"/>
  <c r="V35" i="1"/>
  <c r="V33" i="1"/>
  <c r="V40" i="1"/>
  <c r="V36" i="1"/>
  <c r="V34" i="1"/>
  <c r="V31" i="1"/>
  <c r="V29" i="1"/>
  <c r="V27" i="1"/>
  <c r="V25" i="1"/>
  <c r="V23" i="1"/>
  <c r="V21" i="1"/>
  <c r="V19" i="1"/>
  <c r="V32" i="1"/>
  <c r="V30" i="1"/>
  <c r="V28" i="1"/>
  <c r="V26" i="1"/>
  <c r="V24" i="1"/>
  <c r="V22" i="1"/>
  <c r="V20" i="1"/>
  <c r="V18" i="1"/>
  <c r="V17" i="1"/>
  <c r="V15" i="1"/>
  <c r="V13" i="1"/>
  <c r="V11" i="1"/>
  <c r="V9" i="1"/>
  <c r="V7" i="1"/>
  <c r="V16" i="1"/>
  <c r="V14" i="1"/>
  <c r="V12" i="1"/>
  <c r="V10" i="1"/>
  <c r="V8" i="1"/>
  <c r="V6" i="1"/>
  <c r="V4" i="1"/>
  <c r="W3" i="1"/>
  <c r="W5" i="1" s="1"/>
  <c r="W6" i="1" s="1"/>
  <c r="W40" i="1" l="1"/>
  <c r="W36" i="1"/>
  <c r="W34" i="1"/>
  <c r="W39" i="1"/>
  <c r="W38" i="1"/>
  <c r="W37" i="1"/>
  <c r="W35" i="1"/>
  <c r="W32" i="1"/>
  <c r="W30" i="1"/>
  <c r="W28" i="1"/>
  <c r="W26" i="1"/>
  <c r="W24" i="1"/>
  <c r="W22" i="1"/>
  <c r="W20" i="1"/>
  <c r="W33" i="1"/>
  <c r="W31" i="1"/>
  <c r="W29" i="1"/>
  <c r="W27" i="1"/>
  <c r="W25" i="1"/>
  <c r="W23" i="1"/>
  <c r="W21" i="1"/>
  <c r="W19" i="1"/>
  <c r="W16" i="1"/>
  <c r="W14" i="1"/>
  <c r="W12" i="1"/>
  <c r="W10" i="1"/>
  <c r="W8" i="1"/>
  <c r="W18" i="1"/>
  <c r="W17" i="1"/>
  <c r="W15" i="1"/>
  <c r="W13" i="1"/>
  <c r="W11" i="1"/>
  <c r="W9" i="1"/>
  <c r="W7" i="1"/>
  <c r="W4" i="1"/>
  <c r="X3" i="1"/>
  <c r="X5" i="1" s="1"/>
  <c r="X6" i="1" s="1"/>
  <c r="X39" i="1" l="1"/>
  <c r="X38" i="1"/>
  <c r="X37" i="1"/>
  <c r="X35" i="1"/>
  <c r="X33" i="1"/>
  <c r="X40" i="1"/>
  <c r="X36" i="1"/>
  <c r="X31" i="1"/>
  <c r="X29" i="1"/>
  <c r="X27" i="1"/>
  <c r="X25" i="1"/>
  <c r="X23" i="1"/>
  <c r="X21" i="1"/>
  <c r="X19" i="1"/>
  <c r="X34" i="1"/>
  <c r="X32" i="1"/>
  <c r="X30" i="1"/>
  <c r="X28" i="1"/>
  <c r="X26" i="1"/>
  <c r="X24" i="1"/>
  <c r="X22" i="1"/>
  <c r="X20" i="1"/>
  <c r="X18" i="1"/>
  <c r="X17" i="1"/>
  <c r="X15" i="1"/>
  <c r="X13" i="1"/>
  <c r="X11" i="1"/>
  <c r="X9" i="1"/>
  <c r="X7" i="1"/>
  <c r="X16" i="1"/>
  <c r="X14" i="1"/>
  <c r="X12" i="1"/>
  <c r="X10" i="1"/>
  <c r="X8" i="1"/>
  <c r="X4" i="1"/>
  <c r="Y3" i="1"/>
  <c r="Y5" i="1" s="1"/>
  <c r="Y6" i="1" s="1"/>
  <c r="Y40" i="1" l="1"/>
  <c r="Y36" i="1"/>
  <c r="Y34" i="1"/>
  <c r="Y39" i="1"/>
  <c r="Y38" i="1"/>
  <c r="Y37" i="1"/>
  <c r="Y33" i="1"/>
  <c r="Y32" i="1"/>
  <c r="Y30" i="1"/>
  <c r="Y28" i="1"/>
  <c r="Y26" i="1"/>
  <c r="Y24" i="1"/>
  <c r="Y22" i="1"/>
  <c r="Y20" i="1"/>
  <c r="Y35" i="1"/>
  <c r="Y31" i="1"/>
  <c r="Y29" i="1"/>
  <c r="Y27" i="1"/>
  <c r="Y25" i="1"/>
  <c r="Y23" i="1"/>
  <c r="Y21" i="1"/>
  <c r="Y19" i="1"/>
  <c r="Y18" i="1"/>
  <c r="Y16" i="1"/>
  <c r="Y14" i="1"/>
  <c r="Y12" i="1"/>
  <c r="Y10" i="1"/>
  <c r="Y8" i="1"/>
  <c r="Y17" i="1"/>
  <c r="Y15" i="1"/>
  <c r="Y13" i="1"/>
  <c r="Y11" i="1"/>
  <c r="Y9" i="1"/>
  <c r="Y7" i="1"/>
  <c r="Y4" i="1"/>
  <c r="Z3" i="1"/>
  <c r="Z5" i="1" s="1"/>
  <c r="Z40" i="1" l="1"/>
  <c r="Z39" i="1"/>
  <c r="Z38" i="1"/>
  <c r="Z37" i="1"/>
  <c r="Z35" i="1"/>
  <c r="Z33" i="1"/>
  <c r="Z36" i="1"/>
  <c r="Z34" i="1"/>
  <c r="Z31" i="1"/>
  <c r="Z29" i="1"/>
  <c r="Z27" i="1"/>
  <c r="Z25" i="1"/>
  <c r="Z23" i="1"/>
  <c r="Z21" i="1"/>
  <c r="Z19" i="1"/>
  <c r="Z32" i="1"/>
  <c r="Z30" i="1"/>
  <c r="Z28" i="1"/>
  <c r="Z26" i="1"/>
  <c r="Z24" i="1"/>
  <c r="Z22" i="1"/>
  <c r="Z20" i="1"/>
  <c r="Z18" i="1"/>
  <c r="Z17" i="1"/>
  <c r="Z15" i="1"/>
  <c r="Z13" i="1"/>
  <c r="Z11" i="1"/>
  <c r="Z9" i="1"/>
  <c r="Z7" i="1"/>
  <c r="Z16" i="1"/>
  <c r="Z14" i="1"/>
  <c r="Z12" i="1"/>
  <c r="Z10" i="1"/>
  <c r="Z8" i="1"/>
  <c r="Z6" i="1"/>
  <c r="Z4" i="1"/>
  <c r="AA3" i="1"/>
  <c r="AA5" i="1" s="1"/>
  <c r="AA36" i="1" l="1"/>
  <c r="AA34" i="1"/>
  <c r="AA40" i="1"/>
  <c r="AA39" i="1"/>
  <c r="AA38" i="1"/>
  <c r="AA37" i="1"/>
  <c r="AA35" i="1"/>
  <c r="AA32" i="1"/>
  <c r="AA30" i="1"/>
  <c r="AA28" i="1"/>
  <c r="AA26" i="1"/>
  <c r="AA24" i="1"/>
  <c r="AA22" i="1"/>
  <c r="AA20" i="1"/>
  <c r="AA33" i="1"/>
  <c r="AA31" i="1"/>
  <c r="AA29" i="1"/>
  <c r="AA27" i="1"/>
  <c r="AA25" i="1"/>
  <c r="AA23" i="1"/>
  <c r="AA21" i="1"/>
  <c r="AA19" i="1"/>
  <c r="AA16" i="1"/>
  <c r="AA14" i="1"/>
  <c r="AA12" i="1"/>
  <c r="AA10" i="1"/>
  <c r="AA8" i="1"/>
  <c r="AA18" i="1"/>
  <c r="AA17" i="1"/>
  <c r="AA15" i="1"/>
  <c r="AA13" i="1"/>
  <c r="AA11" i="1"/>
  <c r="AA9" i="1"/>
  <c r="AA7" i="1"/>
  <c r="AA6" i="1"/>
  <c r="AA4" i="1"/>
  <c r="AB3" i="1"/>
  <c r="AB5" i="1" s="1"/>
  <c r="AB40" i="1" l="1"/>
  <c r="AB39" i="1"/>
  <c r="AB38" i="1"/>
  <c r="AB37" i="1"/>
  <c r="AB35" i="1"/>
  <c r="AB33" i="1"/>
  <c r="AB36" i="1"/>
  <c r="AB31" i="1"/>
  <c r="AB29" i="1"/>
  <c r="AB27" i="1"/>
  <c r="AB25" i="1"/>
  <c r="AB23" i="1"/>
  <c r="AB21" i="1"/>
  <c r="AB19" i="1"/>
  <c r="AB34" i="1"/>
  <c r="AB32" i="1"/>
  <c r="AB30" i="1"/>
  <c r="AB28" i="1"/>
  <c r="AB26" i="1"/>
  <c r="AB24" i="1"/>
  <c r="AB22" i="1"/>
  <c r="AB20" i="1"/>
  <c r="AB18" i="1"/>
  <c r="AB17" i="1"/>
  <c r="AB15" i="1"/>
  <c r="AB13" i="1"/>
  <c r="AB11" i="1"/>
  <c r="AB9" i="1"/>
  <c r="AB7" i="1"/>
  <c r="AB16" i="1"/>
  <c r="AB14" i="1"/>
  <c r="AB12" i="1"/>
  <c r="AB10" i="1"/>
  <c r="AB8" i="1"/>
  <c r="AB6" i="1"/>
  <c r="AB4" i="1"/>
  <c r="AC3" i="1"/>
  <c r="AC5" i="1" s="1"/>
  <c r="AC36" i="1" l="1"/>
  <c r="AC34" i="1"/>
  <c r="AC40" i="1"/>
  <c r="AC39" i="1"/>
  <c r="AC38" i="1"/>
  <c r="AC37" i="1"/>
  <c r="AC33" i="1"/>
  <c r="AC32" i="1"/>
  <c r="AC30" i="1"/>
  <c r="AC28" i="1"/>
  <c r="AC26" i="1"/>
  <c r="AC24" i="1"/>
  <c r="AC22" i="1"/>
  <c r="AC20" i="1"/>
  <c r="AC35" i="1"/>
  <c r="AC31" i="1"/>
  <c r="AC29" i="1"/>
  <c r="AC27" i="1"/>
  <c r="AC25" i="1"/>
  <c r="AC23" i="1"/>
  <c r="AC21" i="1"/>
  <c r="AC19" i="1"/>
  <c r="AC18" i="1"/>
  <c r="AC16" i="1"/>
  <c r="AC14" i="1"/>
  <c r="AC12" i="1"/>
  <c r="AC10" i="1"/>
  <c r="AC8" i="1"/>
  <c r="AC17" i="1"/>
  <c r="AC15" i="1"/>
  <c r="AC13" i="1"/>
  <c r="AC11" i="1"/>
  <c r="AC9" i="1"/>
  <c r="AC7" i="1"/>
  <c r="AC6" i="1"/>
  <c r="AC4" i="1"/>
  <c r="AD3" i="1"/>
  <c r="AD5" i="1" s="1"/>
  <c r="AD6" i="1" s="1"/>
  <c r="AD40" i="1" l="1"/>
  <c r="AD39" i="1"/>
  <c r="AD38" i="1"/>
  <c r="AD37" i="1"/>
  <c r="AD35" i="1"/>
  <c r="AD33" i="1"/>
  <c r="AD36" i="1"/>
  <c r="AD34" i="1"/>
  <c r="AD31" i="1"/>
  <c r="AD29" i="1"/>
  <c r="AD27" i="1"/>
  <c r="AD25" i="1"/>
  <c r="AD23" i="1"/>
  <c r="AD21" i="1"/>
  <c r="AD19" i="1"/>
  <c r="AD32" i="1"/>
  <c r="AD30" i="1"/>
  <c r="AD28" i="1"/>
  <c r="AD26" i="1"/>
  <c r="AD24" i="1"/>
  <c r="AD22" i="1"/>
  <c r="AD20" i="1"/>
  <c r="AD18" i="1"/>
  <c r="AD17" i="1"/>
  <c r="AD15" i="1"/>
  <c r="AD13" i="1"/>
  <c r="AD11" i="1"/>
  <c r="AD9" i="1"/>
  <c r="AD7" i="1"/>
  <c r="AD16" i="1"/>
  <c r="AD14" i="1"/>
  <c r="AD12" i="1"/>
  <c r="AD10" i="1"/>
  <c r="AD8" i="1"/>
  <c r="AD4" i="1"/>
  <c r="AE3" i="1"/>
  <c r="AE5" i="1" l="1"/>
  <c r="AE4" i="1"/>
  <c r="AF3" i="1"/>
  <c r="AE36" i="1" l="1"/>
  <c r="AE34" i="1"/>
  <c r="AE40" i="1"/>
  <c r="AE39" i="1"/>
  <c r="AE38" i="1"/>
  <c r="AE37" i="1"/>
  <c r="AE35" i="1"/>
  <c r="AE32" i="1"/>
  <c r="AE30" i="1"/>
  <c r="AE28" i="1"/>
  <c r="AE26" i="1"/>
  <c r="AE24" i="1"/>
  <c r="AE22" i="1"/>
  <c r="AE20" i="1"/>
  <c r="AE33" i="1"/>
  <c r="AE31" i="1"/>
  <c r="AE29" i="1"/>
  <c r="AE27" i="1"/>
  <c r="AE25" i="1"/>
  <c r="AE23" i="1"/>
  <c r="AE21" i="1"/>
  <c r="AE19" i="1"/>
  <c r="AE16" i="1"/>
  <c r="AE14" i="1"/>
  <c r="AE12" i="1"/>
  <c r="AE10" i="1"/>
  <c r="AE8" i="1"/>
  <c r="AE18" i="1"/>
  <c r="AE17" i="1"/>
  <c r="AE15" i="1"/>
  <c r="AE13" i="1"/>
  <c r="AE11" i="1"/>
  <c r="AE9" i="1"/>
  <c r="AE7" i="1"/>
  <c r="AE6" i="1"/>
  <c r="AF5" i="1"/>
  <c r="AF6" i="1" s="1"/>
  <c r="AF4" i="1"/>
  <c r="AG3" i="1"/>
  <c r="AF40" i="1" l="1"/>
  <c r="AF39" i="1"/>
  <c r="AF38" i="1"/>
  <c r="AF37" i="1"/>
  <c r="AF35" i="1"/>
  <c r="AF33" i="1"/>
  <c r="AF36" i="1"/>
  <c r="AF31" i="1"/>
  <c r="AF29" i="1"/>
  <c r="AF27" i="1"/>
  <c r="AF25" i="1"/>
  <c r="AF23" i="1"/>
  <c r="AF21" i="1"/>
  <c r="AF19" i="1"/>
  <c r="AF34" i="1"/>
  <c r="AF32" i="1"/>
  <c r="AF30" i="1"/>
  <c r="AF28" i="1"/>
  <c r="AF26" i="1"/>
  <c r="AF24" i="1"/>
  <c r="AF22" i="1"/>
  <c r="AF20" i="1"/>
  <c r="AF18" i="1"/>
  <c r="AF17" i="1"/>
  <c r="AF15" i="1"/>
  <c r="AF13" i="1"/>
  <c r="AF11" i="1"/>
  <c r="AF9" i="1"/>
  <c r="AF7" i="1"/>
  <c r="AF16" i="1"/>
  <c r="AF14" i="1"/>
  <c r="AF12" i="1"/>
  <c r="AF10" i="1"/>
  <c r="AF8" i="1"/>
  <c r="AG4" i="1"/>
  <c r="AG5" i="1"/>
  <c r="AG36" i="1" l="1"/>
  <c r="AG34" i="1"/>
  <c r="AG40" i="1"/>
  <c r="AG39" i="1"/>
  <c r="AG38" i="1"/>
  <c r="AG37" i="1"/>
  <c r="AG33" i="1"/>
  <c r="AG32" i="1"/>
  <c r="AG30" i="1"/>
  <c r="AG28" i="1"/>
  <c r="AG26" i="1"/>
  <c r="AG24" i="1"/>
  <c r="AG22" i="1"/>
  <c r="AG20" i="1"/>
  <c r="AG35" i="1"/>
  <c r="AG31" i="1"/>
  <c r="AG29" i="1"/>
  <c r="AG27" i="1"/>
  <c r="AG25" i="1"/>
  <c r="AG23" i="1"/>
  <c r="AG21" i="1"/>
  <c r="AG19" i="1"/>
  <c r="AG18" i="1"/>
  <c r="AG16" i="1"/>
  <c r="AG14" i="1"/>
  <c r="AG12" i="1"/>
  <c r="AG10" i="1"/>
  <c r="AG8" i="1"/>
  <c r="AG17" i="1"/>
  <c r="AG15" i="1"/>
  <c r="AG13" i="1"/>
  <c r="AG11" i="1"/>
  <c r="AG9" i="1"/>
  <c r="AG7" i="1"/>
  <c r="AG6" i="1"/>
  <c r="AK9" i="1" l="1"/>
  <c r="AJ9" i="1"/>
  <c r="AO9" i="1"/>
  <c r="AN9" i="1"/>
  <c r="AH9" i="1"/>
  <c r="AL9" i="1"/>
  <c r="AM9" i="1"/>
  <c r="AI9" i="1"/>
  <c r="AJ17" i="1"/>
  <c r="AO17" i="1"/>
  <c r="AI17" i="1"/>
  <c r="AK17" i="1"/>
  <c r="AL17" i="1"/>
  <c r="AH17" i="1"/>
  <c r="AM17" i="1"/>
  <c r="AN17" i="1"/>
  <c r="AI10" i="1"/>
  <c r="AO10" i="1"/>
  <c r="AN10" i="1"/>
  <c r="AM10" i="1"/>
  <c r="AJ10" i="1"/>
  <c r="AK10" i="1"/>
  <c r="AH10" i="1"/>
  <c r="AL10" i="1"/>
  <c r="AI14" i="1"/>
  <c r="AM14" i="1"/>
  <c r="AO14" i="1"/>
  <c r="AN14" i="1"/>
  <c r="AJ14" i="1"/>
  <c r="AL14" i="1"/>
  <c r="AK14" i="1"/>
  <c r="AH14" i="1"/>
  <c r="AH18" i="1"/>
  <c r="AM18" i="1"/>
  <c r="AL18" i="1"/>
  <c r="AO18" i="1"/>
  <c r="AJ18" i="1"/>
  <c r="AK18" i="1"/>
  <c r="AN18" i="1"/>
  <c r="AI18" i="1"/>
  <c r="AM21" i="1"/>
  <c r="AH21" i="1"/>
  <c r="AJ21" i="1"/>
  <c r="AO21" i="1"/>
  <c r="AN21" i="1"/>
  <c r="AI21" i="1"/>
  <c r="AL21" i="1"/>
  <c r="AK21" i="1"/>
  <c r="AL25" i="1"/>
  <c r="AN25" i="1"/>
  <c r="AH25" i="1"/>
  <c r="AM25" i="1"/>
  <c r="AK25" i="1"/>
  <c r="AJ25" i="1"/>
  <c r="AI25" i="1"/>
  <c r="AO25" i="1"/>
  <c r="AO29" i="1"/>
  <c r="AJ29" i="1"/>
  <c r="AI29" i="1"/>
  <c r="AM29" i="1"/>
  <c r="AL29" i="1"/>
  <c r="AK29" i="1"/>
  <c r="AN29" i="1"/>
  <c r="AH29" i="1"/>
  <c r="AH35" i="1"/>
  <c r="AM35" i="1"/>
  <c r="AK35" i="1"/>
  <c r="AN35" i="1"/>
  <c r="AO35" i="1"/>
  <c r="AL35" i="1"/>
  <c r="AI35" i="1"/>
  <c r="AJ35" i="1"/>
  <c r="AL22" i="1"/>
  <c r="AH22" i="1"/>
  <c r="AI22" i="1"/>
  <c r="AO22" i="1"/>
  <c r="AN22" i="1"/>
  <c r="AJ22" i="1"/>
  <c r="AK22" i="1"/>
  <c r="AM22" i="1"/>
  <c r="AH26" i="1"/>
  <c r="AL26" i="1"/>
  <c r="AM26" i="1"/>
  <c r="AK26" i="1"/>
  <c r="AI26" i="1"/>
  <c r="AJ26" i="1"/>
  <c r="AN26" i="1"/>
  <c r="AO26" i="1"/>
  <c r="AL30" i="1"/>
  <c r="AI30" i="1"/>
  <c r="AK30" i="1"/>
  <c r="AO30" i="1"/>
  <c r="AJ30" i="1"/>
  <c r="AN30" i="1"/>
  <c r="AH30" i="1"/>
  <c r="AM30" i="1"/>
  <c r="AH33" i="1"/>
  <c r="AK33" i="1"/>
  <c r="AO33" i="1"/>
  <c r="AL33" i="1"/>
  <c r="AM33" i="1"/>
  <c r="AN33" i="1"/>
  <c r="AI33" i="1"/>
  <c r="AJ33" i="1"/>
  <c r="AL38" i="1"/>
  <c r="AN38" i="1"/>
  <c r="AH38" i="1"/>
  <c r="AM38" i="1"/>
  <c r="AO38" i="1"/>
  <c r="AK38" i="1"/>
  <c r="AI38" i="1"/>
  <c r="AJ38" i="1"/>
  <c r="AL40" i="1"/>
  <c r="AK40" i="1"/>
  <c r="AH40" i="1"/>
  <c r="AI40" i="1"/>
  <c r="AO40" i="1"/>
  <c r="AN40" i="1"/>
  <c r="AJ40" i="1"/>
  <c r="AM40" i="1"/>
  <c r="AI36" i="1"/>
  <c r="AJ36" i="1"/>
  <c r="AO36" i="1"/>
  <c r="AL36" i="1"/>
  <c r="AH36" i="1"/>
  <c r="AM36" i="1"/>
  <c r="AN36" i="1"/>
  <c r="AK36" i="1"/>
  <c r="AK6" i="1"/>
  <c r="AH6" i="1"/>
  <c r="AJ6" i="1"/>
  <c r="AI6" i="1"/>
  <c r="AN6" i="1"/>
  <c r="AO6" i="1"/>
  <c r="AM6" i="1"/>
  <c r="AL6" i="1"/>
  <c r="AK13" i="1"/>
  <c r="AL13" i="1"/>
  <c r="AM13" i="1"/>
  <c r="AJ13" i="1"/>
  <c r="AI13" i="1"/>
  <c r="AH13" i="1"/>
  <c r="AO13" i="1"/>
  <c r="AN13" i="1"/>
  <c r="AK7" i="1"/>
  <c r="AJ7" i="1"/>
  <c r="AI7" i="1"/>
  <c r="AO7" i="1"/>
  <c r="AH7" i="1"/>
  <c r="AM7" i="1"/>
  <c r="AN7" i="1"/>
  <c r="AL7" i="1"/>
  <c r="AH11" i="1"/>
  <c r="AK11" i="1"/>
  <c r="AO11" i="1"/>
  <c r="AJ11" i="1"/>
  <c r="AI11" i="1"/>
  <c r="AL11" i="1"/>
  <c r="AM11" i="1"/>
  <c r="AN11" i="1"/>
  <c r="AL15" i="1"/>
  <c r="AN15" i="1"/>
  <c r="AK15" i="1"/>
  <c r="AM15" i="1"/>
  <c r="AJ15" i="1"/>
  <c r="AI15" i="1"/>
  <c r="AH15" i="1"/>
  <c r="AO15" i="1"/>
  <c r="AM8" i="1"/>
  <c r="AO8" i="1"/>
  <c r="AH8" i="1"/>
  <c r="AK8" i="1"/>
  <c r="AJ8" i="1"/>
  <c r="AL8" i="1"/>
  <c r="AN8" i="1"/>
  <c r="AI8" i="1"/>
  <c r="AH12" i="1"/>
  <c r="AK12" i="1"/>
  <c r="AJ12" i="1"/>
  <c r="AO12" i="1"/>
  <c r="AN12" i="1"/>
  <c r="AM12" i="1"/>
  <c r="AI12" i="1"/>
  <c r="AL12" i="1"/>
  <c r="AN16" i="1"/>
  <c r="AO16" i="1"/>
  <c r="AL16" i="1"/>
  <c r="AJ16" i="1"/>
  <c r="AM16" i="1"/>
  <c r="AH16" i="1"/>
  <c r="AK16" i="1"/>
  <c r="AI16" i="1"/>
  <c r="AJ19" i="1"/>
  <c r="AL19" i="1"/>
  <c r="AM19" i="1"/>
  <c r="AN19" i="1"/>
  <c r="AK19" i="1"/>
  <c r="AO19" i="1"/>
  <c r="AH19" i="1"/>
  <c r="AI19" i="1"/>
  <c r="AI23" i="1"/>
  <c r="AJ23" i="1"/>
  <c r="AO23" i="1"/>
  <c r="AN23" i="1"/>
  <c r="AK23" i="1"/>
  <c r="AL23" i="1"/>
  <c r="AH23" i="1"/>
  <c r="AM23" i="1"/>
  <c r="AM27" i="1"/>
  <c r="AI27" i="1"/>
  <c r="AO27" i="1"/>
  <c r="AL27" i="1"/>
  <c r="AJ27" i="1"/>
  <c r="AN27" i="1"/>
  <c r="AH27" i="1"/>
  <c r="AK27" i="1"/>
  <c r="AN31" i="1"/>
  <c r="AO31" i="1"/>
  <c r="AL31" i="1"/>
  <c r="AK31" i="1"/>
  <c r="AM31" i="1"/>
  <c r="AJ31" i="1"/>
  <c r="AH31" i="1"/>
  <c r="AI31" i="1"/>
  <c r="AI20" i="1"/>
  <c r="AO20" i="1"/>
  <c r="AK20" i="1"/>
  <c r="AM20" i="1"/>
  <c r="AL20" i="1"/>
  <c r="AJ20" i="1"/>
  <c r="AH20" i="1"/>
  <c r="AN20" i="1"/>
  <c r="AJ24" i="1"/>
  <c r="AO24" i="1"/>
  <c r="AN24" i="1"/>
  <c r="AK24" i="1"/>
  <c r="AH24" i="1"/>
  <c r="AM24" i="1"/>
  <c r="AI24" i="1"/>
  <c r="AL24" i="1"/>
  <c r="AJ28" i="1"/>
  <c r="AK28" i="1"/>
  <c r="AO28" i="1"/>
  <c r="AM28" i="1"/>
  <c r="AI28" i="1"/>
  <c r="AN28" i="1"/>
  <c r="AH28" i="1"/>
  <c r="AL28" i="1"/>
  <c r="AI32" i="1"/>
  <c r="AH32" i="1"/>
  <c r="AL32" i="1"/>
  <c r="AJ32" i="1"/>
  <c r="AM32" i="1"/>
  <c r="AO32" i="1"/>
  <c r="AN32" i="1"/>
  <c r="AK32" i="1"/>
  <c r="AK37" i="1"/>
  <c r="AJ37" i="1"/>
  <c r="AL37" i="1"/>
  <c r="AI37" i="1"/>
  <c r="AN37" i="1"/>
  <c r="AM37" i="1"/>
  <c r="AH37" i="1"/>
  <c r="AO37" i="1"/>
  <c r="AJ39" i="1"/>
  <c r="AI39" i="1"/>
  <c r="AH39" i="1"/>
  <c r="AO39" i="1"/>
  <c r="AK39" i="1"/>
  <c r="AL39" i="1"/>
  <c r="AN39" i="1"/>
  <c r="AM39" i="1"/>
  <c r="AH34" i="1"/>
  <c r="AL34" i="1"/>
  <c r="AN34" i="1"/>
  <c r="AO34" i="1"/>
  <c r="AK34" i="1"/>
  <c r="AM34" i="1"/>
  <c r="AI34" i="1"/>
  <c r="AJ34" i="1"/>
  <c r="AN41" i="1" l="1"/>
  <c r="G4" i="2"/>
  <c r="H4" i="2"/>
  <c r="D4" i="2"/>
  <c r="E4" i="2"/>
  <c r="F4" i="2"/>
  <c r="I4" i="2"/>
  <c r="C4" i="2"/>
  <c r="B4" i="2"/>
  <c r="AL41" i="1"/>
  <c r="AO41" i="1"/>
  <c r="AH41" i="1"/>
  <c r="AI41" i="1"/>
  <c r="AK41" i="1"/>
  <c r="AM41" i="1"/>
  <c r="AJ41" i="1"/>
</calcChain>
</file>

<file path=xl/sharedStrings.xml><?xml version="1.0" encoding="utf-8"?>
<sst xmlns="http://schemas.openxmlformats.org/spreadsheetml/2006/main" count="26" uniqueCount="22">
  <si>
    <t>今天日期</t>
    <phoneticPr fontId="1" type="noConversion"/>
  </si>
  <si>
    <t>總計</t>
    <phoneticPr fontId="1" type="noConversion"/>
  </si>
  <si>
    <t xml:space="preserve">員工考勤表 </t>
    <phoneticPr fontId="1" type="noConversion"/>
  </si>
  <si>
    <t>喪假
產假</t>
    <phoneticPr fontId="1" type="noConversion"/>
  </si>
  <si>
    <t>不可抗力
颱風
水災</t>
    <phoneticPr fontId="1" type="noConversion"/>
  </si>
  <si>
    <t>遲到</t>
    <phoneticPr fontId="1" type="noConversion"/>
  </si>
  <si>
    <t>早退</t>
    <phoneticPr fontId="1" type="noConversion"/>
  </si>
  <si>
    <t>曠工</t>
    <phoneticPr fontId="1" type="noConversion"/>
  </si>
  <si>
    <t>病假</t>
    <phoneticPr fontId="1" type="noConversion"/>
  </si>
  <si>
    <t>事假</t>
    <phoneticPr fontId="1" type="noConversion"/>
  </si>
  <si>
    <t>公假</t>
    <phoneticPr fontId="1" type="noConversion"/>
  </si>
  <si>
    <t>員工
編號</t>
    <phoneticPr fontId="1" type="noConversion"/>
  </si>
  <si>
    <t>員工姓名</t>
    <phoneticPr fontId="1" type="noConversion"/>
  </si>
  <si>
    <t>狀況</t>
    <phoneticPr fontId="1" type="noConversion"/>
  </si>
  <si>
    <t>日  期</t>
    <phoneticPr fontId="1" type="noConversion"/>
  </si>
  <si>
    <t>請選擇想要瀏覽的員工姓名</t>
    <phoneticPr fontId="21" type="noConversion"/>
  </si>
  <si>
    <t>早退</t>
    <phoneticPr fontId="1" type="noConversion"/>
  </si>
  <si>
    <t>病假</t>
    <phoneticPr fontId="1" type="noConversion"/>
  </si>
  <si>
    <t>公假</t>
    <phoneticPr fontId="1" type="noConversion"/>
  </si>
  <si>
    <t>不可抗力
颱風
水災</t>
    <phoneticPr fontId="1" type="noConversion"/>
  </si>
  <si>
    <t>員工1</t>
  </si>
  <si>
    <t>員工1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</si>
</sst>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&quot;月&quot;d&quot;日&quot;;@"/>
    <numFmt numFmtId="165" formatCode="d"/>
    <numFmt numFmtId="166" formatCode="[=7]&quot;日&quot;;[DBNum1][$]General"/>
    <numFmt numFmtId="167" formatCode="0&quot;年&quot;"/>
    <numFmt numFmtId="168" formatCode="0&quot;月&quot;"/>
  </numFmts>
  <fonts count="26">
    <font>
      <sz val="10"/>
      <name val="Arial"/>
    </font>
    <font>
      <sz val="8"/>
      <name val="Arial"/>
      <family val="2"/>
    </font>
    <font>
      <sz val="12"/>
      <color theme="0"/>
      <name val="Calibri"/>
      <family val="2"/>
      <charset val="136"/>
      <scheme val="minor"/>
    </font>
    <font>
      <sz val="16"/>
      <color theme="0"/>
      <name val="Arial Unicode MS"/>
      <family val="2"/>
      <charset val="136"/>
    </font>
    <font>
      <b/>
      <sz val="11"/>
      <color indexed="23"/>
      <name val="Arial Unicode MS"/>
      <family val="2"/>
      <charset val="136"/>
    </font>
    <font>
      <sz val="11"/>
      <color indexed="23"/>
      <name val="Arial Unicode MS"/>
      <family val="2"/>
      <charset val="136"/>
    </font>
    <font>
      <sz val="12"/>
      <color theme="0"/>
      <name val="Arial Unicode MS"/>
      <family val="2"/>
      <charset val="136"/>
    </font>
    <font>
      <sz val="22"/>
      <color theme="0"/>
      <name val="Arial Unicode MS"/>
      <family val="2"/>
      <charset val="136"/>
    </font>
    <font>
      <sz val="24"/>
      <color theme="0"/>
      <name val="Arial Unicode MS"/>
      <family val="2"/>
      <charset val="136"/>
    </font>
    <font>
      <sz val="10"/>
      <name val="Arial Unicode MS"/>
      <family val="2"/>
      <charset val="136"/>
    </font>
    <font>
      <b/>
      <sz val="14"/>
      <name val="Arial Unicode MS"/>
      <family val="2"/>
      <charset val="136"/>
    </font>
    <font>
      <sz val="10"/>
      <color indexed="23"/>
      <name val="Arial Unicode MS"/>
      <family val="2"/>
      <charset val="136"/>
    </font>
    <font>
      <sz val="12"/>
      <color indexed="23"/>
      <name val="Arial Unicode MS"/>
      <family val="2"/>
      <charset val="136"/>
    </font>
    <font>
      <sz val="8"/>
      <color indexed="23"/>
      <name val="Arial Unicode MS"/>
      <family val="2"/>
      <charset val="136"/>
    </font>
    <font>
      <sz val="12"/>
      <color theme="1"/>
      <name val="Arial Unicode MS"/>
      <family val="2"/>
      <charset val="136"/>
    </font>
    <font>
      <b/>
      <sz val="14"/>
      <color indexed="23"/>
      <name val="Arial Unicode MS"/>
      <family val="2"/>
      <charset val="136"/>
    </font>
    <font>
      <sz val="14"/>
      <name val="Arial Unicode MS"/>
      <family val="2"/>
      <charset val="136"/>
    </font>
    <font>
      <sz val="14"/>
      <color indexed="23"/>
      <name val="Arial Unicode MS"/>
      <family val="2"/>
      <charset val="136"/>
    </font>
    <font>
      <sz val="12"/>
      <name val="Arial Unicode MS"/>
      <family val="2"/>
      <charset val="136"/>
    </font>
    <font>
      <sz val="36"/>
      <color theme="0"/>
      <name val="Arial Unicode MS"/>
      <family val="2"/>
      <charset val="136"/>
    </font>
    <font>
      <b/>
      <sz val="18"/>
      <name val="Arial Unicode MS"/>
      <family val="2"/>
      <charset val="136"/>
    </font>
    <font>
      <sz val="9"/>
      <name val="細明體"/>
      <family val="3"/>
      <charset val="136"/>
    </font>
    <font>
      <sz val="12"/>
      <name val="AR MingtiM BIG-5"/>
      <family val="3"/>
      <charset val="136"/>
    </font>
    <font>
      <sz val="10"/>
      <color theme="1"/>
      <name val="Arial Unicode MS"/>
      <family val="2"/>
      <charset val="136"/>
    </font>
    <font>
      <sz val="14"/>
      <name val="AR MingtiM BIG-5"/>
      <family val="3"/>
      <charset val="136"/>
    </font>
    <font>
      <sz val="16"/>
      <color rgb="FFFF0000"/>
      <name val="Arial Unicode MS"/>
      <family val="2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52">
    <xf numFmtId="0" fontId="0" fillId="0" borderId="0" xfId="0"/>
    <xf numFmtId="0" fontId="7" fillId="6" borderId="0" xfId="1" applyFont="1" applyAlignment="1" applyProtection="1">
      <alignment vertical="center"/>
    </xf>
    <xf numFmtId="0" fontId="6" fillId="6" borderId="0" xfId="1" applyFont="1" applyAlignment="1" applyProtection="1"/>
    <xf numFmtId="0" fontId="6" fillId="6" borderId="3" xfId="1" applyFont="1" applyBorder="1" applyAlignment="1" applyProtection="1">
      <alignment vertical="center"/>
    </xf>
    <xf numFmtId="0" fontId="9" fillId="0" borderId="0" xfId="0" applyFont="1" applyProtection="1"/>
    <xf numFmtId="0" fontId="11" fillId="0" borderId="0" xfId="0" applyFont="1" applyProtection="1"/>
    <xf numFmtId="165" fontId="12" fillId="3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/>
    <xf numFmtId="1" fontId="13" fillId="2" borderId="9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 hidden="1"/>
    </xf>
    <xf numFmtId="1" fontId="17" fillId="2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/>
    <xf numFmtId="1" fontId="3" fillId="8" borderId="1" xfId="2" applyNumberFormat="1" applyFont="1" applyBorder="1" applyAlignment="1" applyProtection="1">
      <alignment horizontal="center" vertical="center"/>
      <protection hidden="1"/>
    </xf>
    <xf numFmtId="165" fontId="12" fillId="3" borderId="8" xfId="0" applyNumberFormat="1" applyFont="1" applyFill="1" applyBorder="1" applyAlignment="1" applyProtection="1">
      <alignment horizontal="center" vertical="center"/>
      <protection hidden="1"/>
    </xf>
    <xf numFmtId="165" fontId="12" fillId="3" borderId="14" xfId="0" applyNumberFormat="1" applyFont="1" applyFill="1" applyBorder="1" applyAlignment="1" applyProtection="1">
      <alignment horizontal="center" vertical="center"/>
      <protection hidden="1"/>
    </xf>
    <xf numFmtId="166" fontId="5" fillId="7" borderId="2" xfId="0" applyNumberFormat="1" applyFont="1" applyFill="1" applyBorder="1" applyAlignment="1" applyProtection="1">
      <alignment horizontal="center" vertical="center"/>
      <protection hidden="1"/>
    </xf>
    <xf numFmtId="166" fontId="5" fillId="7" borderId="15" xfId="0" applyNumberFormat="1" applyFont="1" applyFill="1" applyBorder="1" applyAlignment="1" applyProtection="1">
      <alignment horizontal="center" vertical="center"/>
      <protection hidden="1"/>
    </xf>
    <xf numFmtId="0" fontId="10" fillId="5" borderId="8" xfId="0" applyFont="1" applyFill="1" applyBorder="1" applyAlignment="1" applyProtection="1">
      <alignment vertical="center"/>
    </xf>
    <xf numFmtId="0" fontId="10" fillId="5" borderId="9" xfId="0" applyFont="1" applyFill="1" applyBorder="1" applyAlignment="1" applyProtection="1">
      <alignment vertical="center"/>
    </xf>
    <xf numFmtId="0" fontId="10" fillId="5" borderId="8" xfId="0" applyFont="1" applyFill="1" applyBorder="1" applyAlignment="1" applyProtection="1">
      <alignment vertical="center" wrapText="1"/>
    </xf>
    <xf numFmtId="0" fontId="10" fillId="5" borderId="9" xfId="0" applyFont="1" applyFill="1" applyBorder="1" applyAlignment="1" applyProtection="1">
      <alignment vertical="center" wrapText="1"/>
    </xf>
    <xf numFmtId="0" fontId="22" fillId="10" borderId="0" xfId="0" applyFont="1" applyFill="1"/>
    <xf numFmtId="0" fontId="22" fillId="10" borderId="0" xfId="0" applyFont="1" applyFill="1" applyBorder="1"/>
    <xf numFmtId="0" fontId="23" fillId="10" borderId="16" xfId="0" applyFont="1" applyFill="1" applyBorder="1" applyAlignment="1" applyProtection="1">
      <alignment horizontal="center" vertical="center"/>
      <protection hidden="1"/>
    </xf>
    <xf numFmtId="0" fontId="23" fillId="10" borderId="17" xfId="0" applyFont="1" applyFill="1" applyBorder="1" applyAlignment="1" applyProtection="1">
      <alignment horizontal="center" vertical="center"/>
      <protection hidden="1"/>
    </xf>
    <xf numFmtId="0" fontId="23" fillId="10" borderId="17" xfId="0" applyFont="1" applyFill="1" applyBorder="1" applyAlignment="1" applyProtection="1">
      <alignment horizontal="center" vertical="center" wrapText="1"/>
      <protection hidden="1"/>
    </xf>
    <xf numFmtId="0" fontId="23" fillId="10" borderId="18" xfId="0" applyFont="1" applyFill="1" applyBorder="1" applyAlignment="1" applyProtection="1">
      <alignment horizontal="center" vertical="center" wrapText="1"/>
      <protection hidden="1"/>
    </xf>
    <xf numFmtId="0" fontId="25" fillId="10" borderId="19" xfId="0" applyFont="1" applyFill="1" applyBorder="1" applyAlignment="1" applyProtection="1">
      <alignment horizontal="center"/>
      <protection locked="0" hidden="1"/>
    </xf>
    <xf numFmtId="0" fontId="25" fillId="10" borderId="20" xfId="0" applyFont="1" applyFill="1" applyBorder="1" applyAlignment="1" applyProtection="1">
      <alignment horizontal="center"/>
      <protection locked="0" hidden="1"/>
    </xf>
    <xf numFmtId="0" fontId="25" fillId="10" borderId="21" xfId="0" applyFont="1" applyFill="1" applyBorder="1" applyAlignment="1" applyProtection="1">
      <alignment horizontal="center"/>
      <protection locked="0" hidden="1"/>
    </xf>
    <xf numFmtId="0" fontId="14" fillId="9" borderId="11" xfId="0" applyFont="1" applyFill="1" applyBorder="1" applyAlignment="1" applyProtection="1">
      <alignment horizontal="center" vertical="center" wrapText="1"/>
    </xf>
    <xf numFmtId="0" fontId="14" fillId="9" borderId="12" xfId="0" applyFont="1" applyFill="1" applyBorder="1" applyAlignment="1" applyProtection="1">
      <alignment horizontal="center" vertical="center"/>
    </xf>
    <xf numFmtId="168" fontId="7" fillId="6" borderId="0" xfId="1" applyNumberFormat="1" applyFont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20" fillId="5" borderId="4" xfId="0" applyFont="1" applyFill="1" applyBorder="1" applyAlignment="1" applyProtection="1">
      <alignment horizontal="center" vertical="center"/>
    </xf>
    <xf numFmtId="0" fontId="20" fillId="5" borderId="5" xfId="0" applyFont="1" applyFill="1" applyBorder="1" applyAlignment="1" applyProtection="1">
      <alignment horizontal="center" vertical="center"/>
    </xf>
    <xf numFmtId="0" fontId="8" fillId="6" borderId="3" xfId="1" applyFont="1" applyBorder="1" applyAlignment="1" applyProtection="1">
      <alignment horizontal="center" vertical="center"/>
    </xf>
    <xf numFmtId="164" fontId="8" fillId="6" borderId="3" xfId="1" applyNumberFormat="1" applyFont="1" applyBorder="1" applyAlignment="1" applyProtection="1">
      <alignment horizontal="left" vertical="center"/>
      <protection locked="0" hidden="1"/>
    </xf>
    <xf numFmtId="0" fontId="19" fillId="6" borderId="3" xfId="1" applyFont="1" applyBorder="1" applyAlignment="1" applyProtection="1">
      <alignment horizontal="center" vertical="center"/>
    </xf>
    <xf numFmtId="167" fontId="7" fillId="6" borderId="0" xfId="1" applyNumberFormat="1" applyFont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4" fillId="9" borderId="11" xfId="0" applyFont="1" applyFill="1" applyBorder="1" applyAlignment="1" applyProtection="1">
      <alignment horizontal="center" vertical="center"/>
    </xf>
    <xf numFmtId="0" fontId="7" fillId="8" borderId="6" xfId="2" applyFont="1" applyBorder="1" applyAlignment="1" applyProtection="1">
      <alignment horizontal="center" vertical="center"/>
    </xf>
    <xf numFmtId="0" fontId="22" fillId="10" borderId="0" xfId="0" applyFont="1" applyFill="1" applyAlignment="1">
      <alignment horizontal="center" vertical="center" wrapText="1"/>
    </xf>
    <xf numFmtId="0" fontId="24" fillId="11" borderId="0" xfId="0" applyFont="1" applyFill="1" applyAlignment="1" applyProtection="1">
      <alignment horizontal="center" vertical="center"/>
      <protection locked="0" hidden="1"/>
    </xf>
  </cellXfs>
  <cellStyles count="3">
    <cellStyle name="Accent1" xfId="1" builtinId="29"/>
    <cellStyle name="Accent6" xfId="2" builtinId="49"/>
    <cellStyle name="Normal" xfId="0" builtinId="0"/>
  </cellStyles>
  <dxfs count="1">
    <dxf>
      <font>
        <color theme="5" tint="-0.499984740745262"/>
      </font>
      <fill>
        <patternFill>
          <bgColor theme="5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圖表!$B$3:$I$3</c:f>
              <c:strCache>
                <c:ptCount val="8"/>
                <c:pt idx="0">
                  <c:v>遲到</c:v>
                </c:pt>
                <c:pt idx="1">
                  <c:v>早退</c:v>
                </c:pt>
                <c:pt idx="2">
                  <c:v>曠工</c:v>
                </c:pt>
                <c:pt idx="3">
                  <c:v>病假</c:v>
                </c:pt>
                <c:pt idx="4">
                  <c:v>事假</c:v>
                </c:pt>
                <c:pt idx="5">
                  <c:v>公假</c:v>
                </c:pt>
                <c:pt idx="6">
                  <c:v>喪假
產假</c:v>
                </c:pt>
                <c:pt idx="7">
                  <c:v>不可抗力
颱風
水災</c:v>
                </c:pt>
              </c:strCache>
            </c:strRef>
          </c:cat>
          <c:val>
            <c:numRef>
              <c:f>圖表!$B$4:$I$4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79648"/>
        <c:axId val="72980672"/>
      </c:barChart>
      <c:catAx>
        <c:axId val="8757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72980672"/>
        <c:crosses val="autoZero"/>
        <c:auto val="1"/>
        <c:lblAlgn val="ctr"/>
        <c:lblOffset val="100"/>
        <c:noMultiLvlLbl val="0"/>
      </c:catAx>
      <c:valAx>
        <c:axId val="7298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57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Spin" dx="16" fmlaLink="$X$1" max="2100" min="2005" page="10" val="2009"/>
</file>

<file path=xl/ctrlProps/ctrlProp2.xml><?xml version="1.0" encoding="utf-8"?>
<formControlPr xmlns="http://schemas.microsoft.com/office/spreadsheetml/2009/9/main" objectType="Spin" dx="16" fmlaLink="$AB$1" max="12" min="1" page="10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294;&#34920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9376;&#27841;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452437</xdr:colOff>
      <xdr:row>0</xdr:row>
      <xdr:rowOff>71438</xdr:rowOff>
    </xdr:from>
    <xdr:to>
      <xdr:col>16</xdr:col>
      <xdr:colOff>119062</xdr:colOff>
      <xdr:row>0</xdr:row>
      <xdr:rowOff>559594</xdr:rowOff>
    </xdr:to>
    <xdr:sp macro="" textlink="">
      <xdr:nvSpPr>
        <xdr:cNvPr id="2" name="圓角矩形 1">
          <a:hlinkClick xmlns:r="http://schemas.openxmlformats.org/officeDocument/2006/relationships" r:id="rId1"/>
        </xdr:cNvPr>
        <xdr:cNvSpPr/>
      </xdr:nvSpPr>
      <xdr:spPr>
        <a:xfrm>
          <a:off x="7572375" y="71438"/>
          <a:ext cx="1095375" cy="48815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TW" altLang="en-US" sz="1400"/>
            <a:t>圖表顯示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0</xdr:row>
          <xdr:rowOff>47625</xdr:rowOff>
        </xdr:from>
        <xdr:to>
          <xdr:col>26</xdr:col>
          <xdr:colOff>209550</xdr:colOff>
          <xdr:row>0</xdr:row>
          <xdr:rowOff>523875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0</xdr:row>
          <xdr:rowOff>66675</xdr:rowOff>
        </xdr:from>
        <xdr:to>
          <xdr:col>29</xdr:col>
          <xdr:colOff>190500</xdr:colOff>
          <xdr:row>0</xdr:row>
          <xdr:rowOff>542925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4</xdr:row>
      <xdr:rowOff>82826</xdr:rowOff>
    </xdr:from>
    <xdr:to>
      <xdr:col>10</xdr:col>
      <xdr:colOff>74543</xdr:colOff>
      <xdr:row>21</xdr:row>
      <xdr:rowOff>57978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107674</xdr:colOff>
      <xdr:row>0</xdr:row>
      <xdr:rowOff>49696</xdr:rowOff>
    </xdr:from>
    <xdr:to>
      <xdr:col>8</xdr:col>
      <xdr:colOff>513522</xdr:colOff>
      <xdr:row>1</xdr:row>
      <xdr:rowOff>74543</xdr:rowOff>
    </xdr:to>
    <xdr:sp macro="" textlink="">
      <xdr:nvSpPr>
        <xdr:cNvPr id="4" name="圓角矩形 3">
          <a:hlinkClick xmlns:r="http://schemas.openxmlformats.org/officeDocument/2006/relationships" r:id="rId2"/>
        </xdr:cNvPr>
        <xdr:cNvSpPr/>
      </xdr:nvSpPr>
      <xdr:spPr>
        <a:xfrm>
          <a:off x="4331804" y="49696"/>
          <a:ext cx="1051892" cy="34786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TW" altLang="en-US" sz="1100"/>
            <a:t>回主畫面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Q70"/>
  <sheetViews>
    <sheetView showGridLines="0" showRowColHeaders="0"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9" sqref="L9"/>
    </sheetView>
  </sheetViews>
  <sheetFormatPr defaultRowHeight="17.25"/>
  <cols>
    <col min="1" max="1" width="9.140625" style="4" customWidth="1"/>
    <col min="2" max="2" width="19.140625" style="4" customWidth="1"/>
    <col min="3" max="33" width="7.140625" style="14" customWidth="1"/>
    <col min="34" max="41" width="10.42578125" style="4" customWidth="1"/>
    <col min="42" max="16384" width="9.140625" style="4"/>
  </cols>
  <sheetData>
    <row r="1" spans="1:43" ht="45.75" customHeight="1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>
        <v>2009</v>
      </c>
      <c r="Y1" s="43"/>
      <c r="Z1" s="43"/>
      <c r="AA1" s="1"/>
      <c r="AB1" s="35">
        <v>4</v>
      </c>
      <c r="AC1" s="35"/>
      <c r="AD1" s="2"/>
      <c r="AE1" s="2"/>
      <c r="AF1" s="2"/>
      <c r="AG1" s="3"/>
      <c r="AH1" s="3"/>
      <c r="AI1" s="40" t="s">
        <v>0</v>
      </c>
      <c r="AJ1" s="40"/>
      <c r="AK1" s="41">
        <f ca="1">TODAY()</f>
        <v>41054</v>
      </c>
      <c r="AL1" s="41"/>
      <c r="AM1" s="41"/>
      <c r="AN1" s="41"/>
      <c r="AO1" s="41"/>
    </row>
    <row r="2" spans="1:43" s="5" customFormat="1" ht="35.25" customHeight="1">
      <c r="A2" s="22"/>
      <c r="B2" s="20"/>
      <c r="C2" s="38" t="s">
        <v>14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6" t="s">
        <v>13</v>
      </c>
      <c r="AI2" s="36"/>
      <c r="AJ2" s="36"/>
      <c r="AK2" s="36"/>
      <c r="AL2" s="36"/>
      <c r="AM2" s="36"/>
      <c r="AN2" s="36"/>
      <c r="AO2" s="37"/>
      <c r="AQ2" s="4"/>
    </row>
    <row r="3" spans="1:43" s="5" customFormat="1" ht="41.25" hidden="1" customHeight="1">
      <c r="A3" s="23"/>
      <c r="B3" s="21"/>
      <c r="C3" s="6">
        <f>DATE($X$1,$AB$1,1)</f>
        <v>39904</v>
      </c>
      <c r="D3" s="6">
        <f>IF(C3&lt;C5,"",C3+1)</f>
        <v>39905</v>
      </c>
      <c r="E3" s="6">
        <f t="shared" ref="E3:AG3" si="0">D3+1</f>
        <v>39906</v>
      </c>
      <c r="F3" s="6">
        <f t="shared" si="0"/>
        <v>39907</v>
      </c>
      <c r="G3" s="6">
        <f t="shared" si="0"/>
        <v>39908</v>
      </c>
      <c r="H3" s="6">
        <f t="shared" si="0"/>
        <v>39909</v>
      </c>
      <c r="I3" s="6">
        <f t="shared" si="0"/>
        <v>39910</v>
      </c>
      <c r="J3" s="6">
        <f t="shared" si="0"/>
        <v>39911</v>
      </c>
      <c r="K3" s="6">
        <f t="shared" si="0"/>
        <v>39912</v>
      </c>
      <c r="L3" s="6">
        <f t="shared" si="0"/>
        <v>39913</v>
      </c>
      <c r="M3" s="6">
        <f t="shared" si="0"/>
        <v>39914</v>
      </c>
      <c r="N3" s="6">
        <f t="shared" si="0"/>
        <v>39915</v>
      </c>
      <c r="O3" s="6">
        <f t="shared" si="0"/>
        <v>39916</v>
      </c>
      <c r="P3" s="6">
        <f t="shared" si="0"/>
        <v>39917</v>
      </c>
      <c r="Q3" s="6">
        <f t="shared" si="0"/>
        <v>39918</v>
      </c>
      <c r="R3" s="6">
        <f t="shared" si="0"/>
        <v>39919</v>
      </c>
      <c r="S3" s="6">
        <f t="shared" si="0"/>
        <v>39920</v>
      </c>
      <c r="T3" s="6">
        <f t="shared" si="0"/>
        <v>39921</v>
      </c>
      <c r="U3" s="6">
        <f t="shared" si="0"/>
        <v>39922</v>
      </c>
      <c r="V3" s="6">
        <f t="shared" si="0"/>
        <v>39923</v>
      </c>
      <c r="W3" s="6">
        <f t="shared" si="0"/>
        <v>39924</v>
      </c>
      <c r="X3" s="6">
        <f t="shared" si="0"/>
        <v>39925</v>
      </c>
      <c r="Y3" s="6">
        <f t="shared" si="0"/>
        <v>39926</v>
      </c>
      <c r="Z3" s="6">
        <f t="shared" si="0"/>
        <v>39927</v>
      </c>
      <c r="AA3" s="6">
        <f t="shared" si="0"/>
        <v>39928</v>
      </c>
      <c r="AB3" s="6">
        <f t="shared" si="0"/>
        <v>39929</v>
      </c>
      <c r="AC3" s="6">
        <f t="shared" si="0"/>
        <v>39930</v>
      </c>
      <c r="AD3" s="6">
        <f t="shared" si="0"/>
        <v>39931</v>
      </c>
      <c r="AE3" s="6">
        <f t="shared" si="0"/>
        <v>39932</v>
      </c>
      <c r="AF3" s="6">
        <f t="shared" si="0"/>
        <v>39933</v>
      </c>
      <c r="AG3" s="6">
        <f t="shared" si="0"/>
        <v>39934</v>
      </c>
      <c r="AH3" s="7"/>
      <c r="AI3" s="8"/>
      <c r="AJ3" s="8"/>
      <c r="AK3" s="8"/>
      <c r="AL3" s="8"/>
      <c r="AM3" s="8"/>
      <c r="AN3" s="8"/>
      <c r="AO3" s="8"/>
    </row>
    <row r="4" spans="1:43" s="9" customFormat="1" ht="30" customHeight="1">
      <c r="A4" s="44" t="s">
        <v>11</v>
      </c>
      <c r="B4" s="46" t="s">
        <v>12</v>
      </c>
      <c r="C4" s="16">
        <f>C3</f>
        <v>39904</v>
      </c>
      <c r="D4" s="16">
        <f t="shared" ref="D4:AC4" si="1">D3</f>
        <v>39905</v>
      </c>
      <c r="E4" s="16">
        <f t="shared" si="1"/>
        <v>39906</v>
      </c>
      <c r="F4" s="16">
        <f t="shared" si="1"/>
        <v>39907</v>
      </c>
      <c r="G4" s="16">
        <f t="shared" si="1"/>
        <v>39908</v>
      </c>
      <c r="H4" s="16">
        <f t="shared" si="1"/>
        <v>39909</v>
      </c>
      <c r="I4" s="16">
        <f t="shared" si="1"/>
        <v>39910</v>
      </c>
      <c r="J4" s="16">
        <f t="shared" si="1"/>
        <v>39911</v>
      </c>
      <c r="K4" s="16">
        <f t="shared" si="1"/>
        <v>39912</v>
      </c>
      <c r="L4" s="16">
        <f t="shared" si="1"/>
        <v>39913</v>
      </c>
      <c r="M4" s="16">
        <f t="shared" si="1"/>
        <v>39914</v>
      </c>
      <c r="N4" s="16">
        <f t="shared" si="1"/>
        <v>39915</v>
      </c>
      <c r="O4" s="16">
        <f t="shared" si="1"/>
        <v>39916</v>
      </c>
      <c r="P4" s="16">
        <f t="shared" si="1"/>
        <v>39917</v>
      </c>
      <c r="Q4" s="16">
        <f t="shared" si="1"/>
        <v>39918</v>
      </c>
      <c r="R4" s="16">
        <f t="shared" si="1"/>
        <v>39919</v>
      </c>
      <c r="S4" s="16">
        <f t="shared" si="1"/>
        <v>39920</v>
      </c>
      <c r="T4" s="16">
        <f t="shared" si="1"/>
        <v>39921</v>
      </c>
      <c r="U4" s="16">
        <f t="shared" si="1"/>
        <v>39922</v>
      </c>
      <c r="V4" s="16">
        <f t="shared" si="1"/>
        <v>39923</v>
      </c>
      <c r="W4" s="16">
        <f t="shared" si="1"/>
        <v>39924</v>
      </c>
      <c r="X4" s="16">
        <f t="shared" si="1"/>
        <v>39925</v>
      </c>
      <c r="Y4" s="16">
        <f t="shared" si="1"/>
        <v>39926</v>
      </c>
      <c r="Z4" s="16">
        <f t="shared" si="1"/>
        <v>39927</v>
      </c>
      <c r="AA4" s="16">
        <f t="shared" si="1"/>
        <v>39928</v>
      </c>
      <c r="AB4" s="16">
        <f t="shared" si="1"/>
        <v>39929</v>
      </c>
      <c r="AC4" s="16">
        <f t="shared" si="1"/>
        <v>39930</v>
      </c>
      <c r="AD4" s="16">
        <f t="shared" ref="AD4" si="2">IF(OR(MONTH(AD3)-MONTH(AC3)=1,AC4=""),"",AD3)</f>
        <v>39931</v>
      </c>
      <c r="AE4" s="16">
        <f t="shared" ref="AE4" si="3">IF(OR(MONTH(AE3)-MONTH(AD3)=1,AD4=""),"",AE3)</f>
        <v>39932</v>
      </c>
      <c r="AF4" s="16">
        <f t="shared" ref="AF4" si="4">IF(OR(MONTH(AF3)-MONTH(AE3)=1,AE4=""),"",AF3)</f>
        <v>39933</v>
      </c>
      <c r="AG4" s="17" t="str">
        <f t="shared" ref="AG4" si="5">IF(OR(MONTH(AG3)-MONTH(AF3)=1,AF4=""),"",AG3)</f>
        <v/>
      </c>
      <c r="AH4" s="48" t="s">
        <v>5</v>
      </c>
      <c r="AI4" s="48" t="s">
        <v>6</v>
      </c>
      <c r="AJ4" s="48" t="s">
        <v>7</v>
      </c>
      <c r="AK4" s="48" t="s">
        <v>8</v>
      </c>
      <c r="AL4" s="48" t="s">
        <v>9</v>
      </c>
      <c r="AM4" s="48" t="s">
        <v>10</v>
      </c>
      <c r="AN4" s="33" t="s">
        <v>3</v>
      </c>
      <c r="AO4" s="33" t="s">
        <v>4</v>
      </c>
    </row>
    <row r="5" spans="1:43" s="9" customFormat="1" ht="30" customHeight="1">
      <c r="A5" s="45"/>
      <c r="B5" s="47"/>
      <c r="C5" s="18">
        <f t="shared" ref="C5:AD5" si="6">WEEKDAY(C3,2)</f>
        <v>3</v>
      </c>
      <c r="D5" s="18">
        <f t="shared" si="6"/>
        <v>4</v>
      </c>
      <c r="E5" s="18">
        <f t="shared" si="6"/>
        <v>5</v>
      </c>
      <c r="F5" s="18">
        <f t="shared" si="6"/>
        <v>6</v>
      </c>
      <c r="G5" s="18">
        <f t="shared" si="6"/>
        <v>7</v>
      </c>
      <c r="H5" s="18">
        <f t="shared" si="6"/>
        <v>1</v>
      </c>
      <c r="I5" s="18">
        <f t="shared" si="6"/>
        <v>2</v>
      </c>
      <c r="J5" s="18">
        <f t="shared" si="6"/>
        <v>3</v>
      </c>
      <c r="K5" s="18">
        <f t="shared" si="6"/>
        <v>4</v>
      </c>
      <c r="L5" s="18">
        <f t="shared" si="6"/>
        <v>5</v>
      </c>
      <c r="M5" s="18">
        <f t="shared" si="6"/>
        <v>6</v>
      </c>
      <c r="N5" s="18">
        <f t="shared" si="6"/>
        <v>7</v>
      </c>
      <c r="O5" s="18">
        <f t="shared" si="6"/>
        <v>1</v>
      </c>
      <c r="P5" s="18">
        <f t="shared" si="6"/>
        <v>2</v>
      </c>
      <c r="Q5" s="18">
        <f t="shared" si="6"/>
        <v>3</v>
      </c>
      <c r="R5" s="18">
        <f t="shared" si="6"/>
        <v>4</v>
      </c>
      <c r="S5" s="18">
        <f t="shared" si="6"/>
        <v>5</v>
      </c>
      <c r="T5" s="18">
        <f t="shared" si="6"/>
        <v>6</v>
      </c>
      <c r="U5" s="18">
        <f t="shared" si="6"/>
        <v>7</v>
      </c>
      <c r="V5" s="18">
        <f t="shared" si="6"/>
        <v>1</v>
      </c>
      <c r="W5" s="18">
        <f t="shared" si="6"/>
        <v>2</v>
      </c>
      <c r="X5" s="18">
        <f t="shared" si="6"/>
        <v>3</v>
      </c>
      <c r="Y5" s="18">
        <f t="shared" si="6"/>
        <v>4</v>
      </c>
      <c r="Z5" s="18">
        <f t="shared" si="6"/>
        <v>5</v>
      </c>
      <c r="AA5" s="18">
        <f t="shared" si="6"/>
        <v>6</v>
      </c>
      <c r="AB5" s="18">
        <f t="shared" si="6"/>
        <v>7</v>
      </c>
      <c r="AC5" s="18">
        <f t="shared" si="6"/>
        <v>1</v>
      </c>
      <c r="AD5" s="18">
        <f t="shared" si="6"/>
        <v>2</v>
      </c>
      <c r="AE5" s="18">
        <f>IF(OR(MONTH(AE3)-MONTH(AD3)=1,AD4=""),"",WEEKDAY(AE3,2))</f>
        <v>3</v>
      </c>
      <c r="AF5" s="18">
        <f>IF(OR(MONTH(AF3)-MONTH(AE3)=1,AE4=""),"",WEEKDAY(AF3,2))</f>
        <v>4</v>
      </c>
      <c r="AG5" s="19" t="str">
        <f>IF(OR(MONTH(AG3)-MONTH(AF3)=1,AF4=""),"",WEEKDAY(AG3,2))</f>
        <v/>
      </c>
      <c r="AH5" s="34"/>
      <c r="AI5" s="34"/>
      <c r="AJ5" s="34"/>
      <c r="AK5" s="34"/>
      <c r="AL5" s="34"/>
      <c r="AM5" s="34"/>
      <c r="AN5" s="34"/>
      <c r="AO5" s="34"/>
    </row>
    <row r="6" spans="1:43" s="5" customFormat="1" ht="39" customHeight="1">
      <c r="A6" s="10"/>
      <c r="B6" s="11" t="s">
        <v>21</v>
      </c>
      <c r="C6" s="12" t="str">
        <f t="shared" ref="C6:C40" si="7">IF(OR(C$5=6,C$5=7),"●","")</f>
        <v/>
      </c>
      <c r="D6" s="12" t="str">
        <f t="shared" ref="D6:AG13" si="8">IF(OR(D$5=6,D$5=7),"●","")</f>
        <v/>
      </c>
      <c r="E6" s="12" t="str">
        <f t="shared" si="8"/>
        <v/>
      </c>
      <c r="F6" s="12" t="str">
        <f t="shared" si="8"/>
        <v>●</v>
      </c>
      <c r="G6" s="12" t="str">
        <f t="shared" si="8"/>
        <v>●</v>
      </c>
      <c r="H6" s="12" t="str">
        <f t="shared" si="8"/>
        <v/>
      </c>
      <c r="I6" s="12" t="str">
        <f t="shared" si="8"/>
        <v/>
      </c>
      <c r="J6" s="12" t="str">
        <f t="shared" si="8"/>
        <v/>
      </c>
      <c r="K6" s="12" t="str">
        <f t="shared" si="8"/>
        <v/>
      </c>
      <c r="L6" s="12" t="str">
        <f t="shared" si="8"/>
        <v/>
      </c>
      <c r="M6" s="12" t="str">
        <f t="shared" si="8"/>
        <v>●</v>
      </c>
      <c r="N6" s="12" t="str">
        <f t="shared" si="8"/>
        <v>●</v>
      </c>
      <c r="O6" s="12" t="str">
        <f t="shared" si="8"/>
        <v/>
      </c>
      <c r="P6" s="12" t="str">
        <f t="shared" si="8"/>
        <v/>
      </c>
      <c r="Q6" s="12" t="str">
        <f t="shared" si="8"/>
        <v/>
      </c>
      <c r="R6" s="12" t="str">
        <f t="shared" si="8"/>
        <v/>
      </c>
      <c r="S6" s="12" t="str">
        <f t="shared" si="8"/>
        <v/>
      </c>
      <c r="T6" s="12" t="str">
        <f t="shared" si="8"/>
        <v>●</v>
      </c>
      <c r="U6" s="12" t="str">
        <f t="shared" si="8"/>
        <v>●</v>
      </c>
      <c r="V6" s="12" t="str">
        <f t="shared" si="8"/>
        <v/>
      </c>
      <c r="W6" s="12" t="str">
        <f t="shared" si="8"/>
        <v/>
      </c>
      <c r="X6" s="12" t="str">
        <f t="shared" si="8"/>
        <v/>
      </c>
      <c r="Y6" s="12" t="str">
        <f t="shared" si="8"/>
        <v/>
      </c>
      <c r="Z6" s="12" t="str">
        <f t="shared" si="8"/>
        <v/>
      </c>
      <c r="AA6" s="12" t="str">
        <f t="shared" si="8"/>
        <v>●</v>
      </c>
      <c r="AB6" s="12" t="str">
        <f t="shared" si="8"/>
        <v>●</v>
      </c>
      <c r="AC6" s="12" t="str">
        <f t="shared" si="8"/>
        <v/>
      </c>
      <c r="AD6" s="12" t="str">
        <f t="shared" si="8"/>
        <v/>
      </c>
      <c r="AE6" s="12" t="str">
        <f t="shared" si="8"/>
        <v/>
      </c>
      <c r="AF6" s="12" t="str">
        <f t="shared" si="8"/>
        <v/>
      </c>
      <c r="AG6" s="12" t="str">
        <f t="shared" si="8"/>
        <v/>
      </c>
      <c r="AH6" s="13">
        <f>COUNTIF($C6:$AG6,"遲到")</f>
        <v>0</v>
      </c>
      <c r="AI6" s="13">
        <f>COUNTIF($C6:$AG6,"早退")</f>
        <v>0</v>
      </c>
      <c r="AJ6" s="13">
        <f>COUNTIF($C6:$AG6,"曠工")</f>
        <v>0</v>
      </c>
      <c r="AK6" s="13">
        <f>COUNTIF($C6:$AG6,"病假")</f>
        <v>0</v>
      </c>
      <c r="AL6" s="13">
        <f>COUNTIF($C6:$AG6,"事假")</f>
        <v>0</v>
      </c>
      <c r="AM6" s="13">
        <f>COUNTIF($C6:$AG6,"公假")</f>
        <v>0</v>
      </c>
      <c r="AN6" s="13">
        <f>COUNTIF($C6:$AG6,"喪、產假")</f>
        <v>0</v>
      </c>
      <c r="AO6" s="13">
        <f>COUNTIF($C6:$AG6,"不可抗力")</f>
        <v>0</v>
      </c>
    </row>
    <row r="7" spans="1:43" ht="39" customHeight="1">
      <c r="A7" s="10"/>
      <c r="B7" s="11"/>
      <c r="C7" s="12" t="str">
        <f t="shared" si="7"/>
        <v/>
      </c>
      <c r="D7" s="12" t="str">
        <f t="shared" si="8"/>
        <v/>
      </c>
      <c r="E7" s="12" t="str">
        <f t="shared" si="8"/>
        <v/>
      </c>
      <c r="F7" s="12" t="str">
        <f t="shared" si="8"/>
        <v>●</v>
      </c>
      <c r="G7" s="12" t="str">
        <f t="shared" si="8"/>
        <v>●</v>
      </c>
      <c r="H7" s="12" t="str">
        <f t="shared" si="8"/>
        <v/>
      </c>
      <c r="I7" s="12" t="str">
        <f t="shared" si="8"/>
        <v/>
      </c>
      <c r="J7" s="12" t="str">
        <f t="shared" si="8"/>
        <v/>
      </c>
      <c r="K7" s="12" t="str">
        <f t="shared" si="8"/>
        <v/>
      </c>
      <c r="L7" s="12" t="str">
        <f t="shared" si="8"/>
        <v/>
      </c>
      <c r="M7" s="12" t="str">
        <f t="shared" si="8"/>
        <v>●</v>
      </c>
      <c r="N7" s="12" t="str">
        <f t="shared" si="8"/>
        <v>●</v>
      </c>
      <c r="O7" s="12" t="str">
        <f t="shared" si="8"/>
        <v/>
      </c>
      <c r="P7" s="12" t="str">
        <f t="shared" si="8"/>
        <v/>
      </c>
      <c r="Q7" s="12" t="str">
        <f t="shared" si="8"/>
        <v/>
      </c>
      <c r="R7" s="12" t="str">
        <f t="shared" si="8"/>
        <v/>
      </c>
      <c r="S7" s="12" t="str">
        <f t="shared" si="8"/>
        <v/>
      </c>
      <c r="T7" s="12" t="str">
        <f t="shared" si="8"/>
        <v>●</v>
      </c>
      <c r="U7" s="12" t="str">
        <f t="shared" si="8"/>
        <v>●</v>
      </c>
      <c r="V7" s="12" t="str">
        <f t="shared" si="8"/>
        <v/>
      </c>
      <c r="W7" s="12" t="str">
        <f t="shared" si="8"/>
        <v/>
      </c>
      <c r="X7" s="12" t="str">
        <f t="shared" si="8"/>
        <v/>
      </c>
      <c r="Y7" s="12" t="str">
        <f t="shared" si="8"/>
        <v/>
      </c>
      <c r="Z7" s="12" t="str">
        <f t="shared" si="8"/>
        <v/>
      </c>
      <c r="AA7" s="12" t="str">
        <f t="shared" si="8"/>
        <v>●</v>
      </c>
      <c r="AB7" s="12" t="str">
        <f t="shared" si="8"/>
        <v>●</v>
      </c>
      <c r="AC7" s="12" t="str">
        <f t="shared" si="8"/>
        <v/>
      </c>
      <c r="AD7" s="12" t="str">
        <f t="shared" si="8"/>
        <v/>
      </c>
      <c r="AE7" s="12" t="str">
        <f t="shared" si="8"/>
        <v/>
      </c>
      <c r="AF7" s="12" t="str">
        <f t="shared" si="8"/>
        <v/>
      </c>
      <c r="AG7" s="12" t="str">
        <f t="shared" si="8"/>
        <v/>
      </c>
      <c r="AH7" s="13">
        <f t="shared" ref="AH7:AH40" si="9">COUNTIF($C7:$AG7,"遲到")</f>
        <v>0</v>
      </c>
      <c r="AI7" s="13">
        <f t="shared" ref="AI7:AI40" si="10">COUNTIF($C7:$AG7,"早退")</f>
        <v>0</v>
      </c>
      <c r="AJ7" s="13">
        <f t="shared" ref="AJ7:AJ40" si="11">COUNTIF($C7:$AG7,"曠工")</f>
        <v>0</v>
      </c>
      <c r="AK7" s="13">
        <f t="shared" ref="AK7:AK40" si="12">COUNTIF($C7:$AG7,"病假")</f>
        <v>0</v>
      </c>
      <c r="AL7" s="13">
        <f t="shared" ref="AL7:AL40" si="13">COUNTIF($C7:$AG7,"事假")</f>
        <v>0</v>
      </c>
      <c r="AM7" s="13">
        <f t="shared" ref="AM7:AM40" si="14">COUNTIF($C7:$AG7,"公假")</f>
        <v>0</v>
      </c>
      <c r="AN7" s="13">
        <f t="shared" ref="AN7:AN40" si="15">COUNTIF($C7:$AG7,"喪、產假")</f>
        <v>0</v>
      </c>
      <c r="AO7" s="13">
        <f t="shared" ref="AO7:AO40" si="16">COUNTIF($C7:$AG7,"不可抗力")</f>
        <v>0</v>
      </c>
    </row>
    <row r="8" spans="1:43" ht="39" customHeight="1">
      <c r="A8" s="10"/>
      <c r="B8" s="11"/>
      <c r="C8" s="12" t="str">
        <f t="shared" si="7"/>
        <v/>
      </c>
      <c r="D8" s="12" t="str">
        <f t="shared" si="8"/>
        <v/>
      </c>
      <c r="E8" s="12" t="str">
        <f t="shared" si="8"/>
        <v/>
      </c>
      <c r="F8" s="12" t="str">
        <f t="shared" si="8"/>
        <v>●</v>
      </c>
      <c r="G8" s="12" t="str">
        <f t="shared" si="8"/>
        <v>●</v>
      </c>
      <c r="H8" s="12" t="str">
        <f t="shared" si="8"/>
        <v/>
      </c>
      <c r="I8" s="12" t="str">
        <f t="shared" si="8"/>
        <v/>
      </c>
      <c r="J8" s="12" t="str">
        <f t="shared" si="8"/>
        <v/>
      </c>
      <c r="K8" s="12" t="str">
        <f t="shared" si="8"/>
        <v/>
      </c>
      <c r="L8" s="12" t="str">
        <f t="shared" si="8"/>
        <v/>
      </c>
      <c r="M8" s="12" t="str">
        <f t="shared" si="8"/>
        <v>●</v>
      </c>
      <c r="N8" s="12" t="str">
        <f t="shared" si="8"/>
        <v>●</v>
      </c>
      <c r="O8" s="12" t="str">
        <f t="shared" si="8"/>
        <v/>
      </c>
      <c r="P8" s="12" t="str">
        <f t="shared" si="8"/>
        <v/>
      </c>
      <c r="Q8" s="12" t="str">
        <f t="shared" si="8"/>
        <v/>
      </c>
      <c r="R8" s="12" t="str">
        <f t="shared" si="8"/>
        <v/>
      </c>
      <c r="S8" s="12" t="str">
        <f t="shared" si="8"/>
        <v/>
      </c>
      <c r="T8" s="12" t="str">
        <f t="shared" si="8"/>
        <v>●</v>
      </c>
      <c r="U8" s="12" t="str">
        <f t="shared" si="8"/>
        <v>●</v>
      </c>
      <c r="V8" s="12" t="str">
        <f t="shared" si="8"/>
        <v/>
      </c>
      <c r="W8" s="12" t="str">
        <f t="shared" si="8"/>
        <v/>
      </c>
      <c r="X8" s="12" t="str">
        <f t="shared" si="8"/>
        <v/>
      </c>
      <c r="Y8" s="12" t="str">
        <f t="shared" si="8"/>
        <v/>
      </c>
      <c r="Z8" s="12" t="str">
        <f t="shared" si="8"/>
        <v/>
      </c>
      <c r="AA8" s="12" t="str">
        <f t="shared" si="8"/>
        <v>●</v>
      </c>
      <c r="AB8" s="12" t="str">
        <f t="shared" si="8"/>
        <v>●</v>
      </c>
      <c r="AC8" s="12" t="str">
        <f t="shared" si="8"/>
        <v/>
      </c>
      <c r="AD8" s="12" t="str">
        <f t="shared" si="8"/>
        <v/>
      </c>
      <c r="AE8" s="12" t="str">
        <f t="shared" si="8"/>
        <v/>
      </c>
      <c r="AF8" s="12" t="str">
        <f t="shared" si="8"/>
        <v/>
      </c>
      <c r="AG8" s="12" t="str">
        <f t="shared" si="8"/>
        <v/>
      </c>
      <c r="AH8" s="13">
        <f t="shared" si="9"/>
        <v>0</v>
      </c>
      <c r="AI8" s="13">
        <f t="shared" si="10"/>
        <v>0</v>
      </c>
      <c r="AJ8" s="13">
        <f t="shared" si="11"/>
        <v>0</v>
      </c>
      <c r="AK8" s="13">
        <f t="shared" si="12"/>
        <v>0</v>
      </c>
      <c r="AL8" s="13">
        <f t="shared" si="13"/>
        <v>0</v>
      </c>
      <c r="AM8" s="13">
        <f t="shared" si="14"/>
        <v>0</v>
      </c>
      <c r="AN8" s="13">
        <f t="shared" si="15"/>
        <v>0</v>
      </c>
      <c r="AO8" s="13">
        <f t="shared" si="16"/>
        <v>0</v>
      </c>
    </row>
    <row r="9" spans="1:43" ht="39" customHeight="1">
      <c r="A9" s="10"/>
      <c r="B9" s="11"/>
      <c r="C9" s="12" t="str">
        <f t="shared" si="7"/>
        <v/>
      </c>
      <c r="D9" s="12" t="str">
        <f t="shared" si="8"/>
        <v/>
      </c>
      <c r="E9" s="12" t="str">
        <f t="shared" si="8"/>
        <v/>
      </c>
      <c r="F9" s="12" t="str">
        <f t="shared" si="8"/>
        <v>●</v>
      </c>
      <c r="G9" s="12" t="str">
        <f t="shared" si="8"/>
        <v>●</v>
      </c>
      <c r="H9" s="12" t="str">
        <f t="shared" si="8"/>
        <v/>
      </c>
      <c r="I9" s="12" t="str">
        <f t="shared" si="8"/>
        <v/>
      </c>
      <c r="J9" s="12" t="str">
        <f t="shared" si="8"/>
        <v/>
      </c>
      <c r="K9" s="12" t="str">
        <f t="shared" si="8"/>
        <v/>
      </c>
      <c r="L9" s="12" t="str">
        <f t="shared" si="8"/>
        <v/>
      </c>
      <c r="M9" s="12" t="str">
        <f t="shared" si="8"/>
        <v>●</v>
      </c>
      <c r="N9" s="12" t="str">
        <f t="shared" si="8"/>
        <v>●</v>
      </c>
      <c r="O9" s="12" t="str">
        <f t="shared" si="8"/>
        <v/>
      </c>
      <c r="P9" s="12" t="str">
        <f t="shared" si="8"/>
        <v/>
      </c>
      <c r="Q9" s="12" t="str">
        <f t="shared" si="8"/>
        <v/>
      </c>
      <c r="R9" s="12" t="str">
        <f t="shared" si="8"/>
        <v/>
      </c>
      <c r="S9" s="12" t="str">
        <f t="shared" si="8"/>
        <v/>
      </c>
      <c r="T9" s="12" t="str">
        <f t="shared" si="8"/>
        <v>●</v>
      </c>
      <c r="U9" s="12" t="str">
        <f t="shared" si="8"/>
        <v>●</v>
      </c>
      <c r="V9" s="12" t="str">
        <f t="shared" si="8"/>
        <v/>
      </c>
      <c r="W9" s="12" t="str">
        <f t="shared" si="8"/>
        <v/>
      </c>
      <c r="X9" s="12" t="str">
        <f t="shared" si="8"/>
        <v/>
      </c>
      <c r="Y9" s="12" t="str">
        <f t="shared" si="8"/>
        <v/>
      </c>
      <c r="Z9" s="12" t="str">
        <f t="shared" si="8"/>
        <v/>
      </c>
      <c r="AA9" s="12" t="str">
        <f t="shared" si="8"/>
        <v>●</v>
      </c>
      <c r="AB9" s="12" t="str">
        <f t="shared" si="8"/>
        <v>●</v>
      </c>
      <c r="AC9" s="12" t="str">
        <f t="shared" si="8"/>
        <v/>
      </c>
      <c r="AD9" s="12" t="str">
        <f t="shared" si="8"/>
        <v/>
      </c>
      <c r="AE9" s="12" t="str">
        <f t="shared" si="8"/>
        <v/>
      </c>
      <c r="AF9" s="12" t="str">
        <f t="shared" si="8"/>
        <v/>
      </c>
      <c r="AG9" s="12" t="str">
        <f t="shared" si="8"/>
        <v/>
      </c>
      <c r="AH9" s="13">
        <f t="shared" si="9"/>
        <v>0</v>
      </c>
      <c r="AI9" s="13">
        <f t="shared" si="10"/>
        <v>0</v>
      </c>
      <c r="AJ9" s="13">
        <f t="shared" si="11"/>
        <v>0</v>
      </c>
      <c r="AK9" s="13">
        <f t="shared" si="12"/>
        <v>0</v>
      </c>
      <c r="AL9" s="13">
        <f t="shared" si="13"/>
        <v>0</v>
      </c>
      <c r="AM9" s="13">
        <f t="shared" si="14"/>
        <v>0</v>
      </c>
      <c r="AN9" s="13">
        <f t="shared" si="15"/>
        <v>0</v>
      </c>
      <c r="AO9" s="13">
        <f t="shared" si="16"/>
        <v>0</v>
      </c>
    </row>
    <row r="10" spans="1:43" ht="39" customHeight="1">
      <c r="A10" s="10"/>
      <c r="B10" s="11"/>
      <c r="C10" s="12" t="str">
        <f t="shared" si="7"/>
        <v/>
      </c>
      <c r="D10" s="12" t="str">
        <f t="shared" si="8"/>
        <v/>
      </c>
      <c r="E10" s="12" t="str">
        <f t="shared" si="8"/>
        <v/>
      </c>
      <c r="F10" s="12" t="str">
        <f t="shared" si="8"/>
        <v>●</v>
      </c>
      <c r="G10" s="12" t="str">
        <f t="shared" si="8"/>
        <v>●</v>
      </c>
      <c r="H10" s="12" t="str">
        <f t="shared" si="8"/>
        <v/>
      </c>
      <c r="I10" s="12" t="str">
        <f t="shared" si="8"/>
        <v/>
      </c>
      <c r="J10" s="12" t="str">
        <f t="shared" si="8"/>
        <v/>
      </c>
      <c r="K10" s="12" t="str">
        <f t="shared" si="8"/>
        <v/>
      </c>
      <c r="L10" s="12" t="str">
        <f t="shared" si="8"/>
        <v/>
      </c>
      <c r="M10" s="12" t="str">
        <f t="shared" si="8"/>
        <v>●</v>
      </c>
      <c r="N10" s="12" t="str">
        <f t="shared" si="8"/>
        <v>●</v>
      </c>
      <c r="O10" s="12" t="str">
        <f t="shared" si="8"/>
        <v/>
      </c>
      <c r="P10" s="12" t="str">
        <f t="shared" si="8"/>
        <v/>
      </c>
      <c r="Q10" s="12" t="str">
        <f t="shared" si="8"/>
        <v/>
      </c>
      <c r="R10" s="12" t="str">
        <f t="shared" si="8"/>
        <v/>
      </c>
      <c r="S10" s="12" t="str">
        <f t="shared" si="8"/>
        <v/>
      </c>
      <c r="T10" s="12" t="str">
        <f t="shared" si="8"/>
        <v>●</v>
      </c>
      <c r="U10" s="12" t="str">
        <f t="shared" si="8"/>
        <v>●</v>
      </c>
      <c r="V10" s="12" t="str">
        <f t="shared" si="8"/>
        <v/>
      </c>
      <c r="W10" s="12" t="str">
        <f t="shared" si="8"/>
        <v/>
      </c>
      <c r="X10" s="12" t="str">
        <f t="shared" si="8"/>
        <v/>
      </c>
      <c r="Y10" s="12" t="str">
        <f t="shared" si="8"/>
        <v/>
      </c>
      <c r="Z10" s="12" t="str">
        <f t="shared" si="8"/>
        <v/>
      </c>
      <c r="AA10" s="12" t="str">
        <f t="shared" si="8"/>
        <v>●</v>
      </c>
      <c r="AB10" s="12" t="str">
        <f t="shared" si="8"/>
        <v>●</v>
      </c>
      <c r="AC10" s="12" t="str">
        <f t="shared" si="8"/>
        <v/>
      </c>
      <c r="AD10" s="12" t="str">
        <f t="shared" si="8"/>
        <v/>
      </c>
      <c r="AE10" s="12" t="str">
        <f t="shared" si="8"/>
        <v/>
      </c>
      <c r="AF10" s="12" t="str">
        <f t="shared" si="8"/>
        <v/>
      </c>
      <c r="AG10" s="12" t="str">
        <f t="shared" si="8"/>
        <v/>
      </c>
      <c r="AH10" s="13">
        <f t="shared" si="9"/>
        <v>0</v>
      </c>
      <c r="AI10" s="13">
        <f t="shared" si="10"/>
        <v>0</v>
      </c>
      <c r="AJ10" s="13">
        <f t="shared" si="11"/>
        <v>0</v>
      </c>
      <c r="AK10" s="13">
        <f t="shared" si="12"/>
        <v>0</v>
      </c>
      <c r="AL10" s="13">
        <f t="shared" si="13"/>
        <v>0</v>
      </c>
      <c r="AM10" s="13">
        <f t="shared" si="14"/>
        <v>0</v>
      </c>
      <c r="AN10" s="13">
        <f t="shared" si="15"/>
        <v>0</v>
      </c>
      <c r="AO10" s="13">
        <f t="shared" si="16"/>
        <v>0</v>
      </c>
    </row>
    <row r="11" spans="1:43" ht="39" customHeight="1">
      <c r="A11" s="10"/>
      <c r="B11" s="11"/>
      <c r="C11" s="12" t="str">
        <f t="shared" si="7"/>
        <v/>
      </c>
      <c r="D11" s="12" t="str">
        <f t="shared" si="8"/>
        <v/>
      </c>
      <c r="E11" s="12" t="str">
        <f t="shared" si="8"/>
        <v/>
      </c>
      <c r="F11" s="12" t="str">
        <f t="shared" si="8"/>
        <v>●</v>
      </c>
      <c r="G11" s="12" t="str">
        <f t="shared" si="8"/>
        <v>●</v>
      </c>
      <c r="H11" s="12" t="str">
        <f t="shared" si="8"/>
        <v/>
      </c>
      <c r="I11" s="12" t="str">
        <f t="shared" si="8"/>
        <v/>
      </c>
      <c r="J11" s="12" t="str">
        <f t="shared" si="8"/>
        <v/>
      </c>
      <c r="K11" s="12" t="str">
        <f t="shared" si="8"/>
        <v/>
      </c>
      <c r="L11" s="12" t="str">
        <f t="shared" si="8"/>
        <v/>
      </c>
      <c r="M11" s="12" t="str">
        <f t="shared" si="8"/>
        <v>●</v>
      </c>
      <c r="N11" s="12" t="str">
        <f t="shared" si="8"/>
        <v>●</v>
      </c>
      <c r="O11" s="12" t="str">
        <f t="shared" si="8"/>
        <v/>
      </c>
      <c r="P11" s="12" t="str">
        <f t="shared" si="8"/>
        <v/>
      </c>
      <c r="Q11" s="12" t="str">
        <f t="shared" si="8"/>
        <v/>
      </c>
      <c r="R11" s="12" t="str">
        <f t="shared" si="8"/>
        <v/>
      </c>
      <c r="S11" s="12" t="str">
        <f t="shared" si="8"/>
        <v/>
      </c>
      <c r="T11" s="12" t="str">
        <f t="shared" si="8"/>
        <v>●</v>
      </c>
      <c r="U11" s="12" t="str">
        <f t="shared" si="8"/>
        <v>●</v>
      </c>
      <c r="V11" s="12" t="str">
        <f t="shared" si="8"/>
        <v/>
      </c>
      <c r="W11" s="12" t="str">
        <f t="shared" si="8"/>
        <v/>
      </c>
      <c r="X11" s="12" t="str">
        <f t="shared" si="8"/>
        <v/>
      </c>
      <c r="Y11" s="12" t="str">
        <f t="shared" si="8"/>
        <v/>
      </c>
      <c r="Z11" s="12" t="str">
        <f t="shared" si="8"/>
        <v/>
      </c>
      <c r="AA11" s="12" t="str">
        <f t="shared" si="8"/>
        <v>●</v>
      </c>
      <c r="AB11" s="12" t="str">
        <f t="shared" si="8"/>
        <v>●</v>
      </c>
      <c r="AC11" s="12" t="str">
        <f t="shared" si="8"/>
        <v/>
      </c>
      <c r="AD11" s="12" t="str">
        <f t="shared" si="8"/>
        <v/>
      </c>
      <c r="AE11" s="12" t="str">
        <f t="shared" si="8"/>
        <v/>
      </c>
      <c r="AF11" s="12" t="str">
        <f t="shared" si="8"/>
        <v/>
      </c>
      <c r="AG11" s="12" t="str">
        <f t="shared" si="8"/>
        <v/>
      </c>
      <c r="AH11" s="13">
        <f t="shared" si="9"/>
        <v>0</v>
      </c>
      <c r="AI11" s="13">
        <f t="shared" si="10"/>
        <v>0</v>
      </c>
      <c r="AJ11" s="13">
        <f t="shared" si="11"/>
        <v>0</v>
      </c>
      <c r="AK11" s="13">
        <f t="shared" si="12"/>
        <v>0</v>
      </c>
      <c r="AL11" s="13">
        <f t="shared" si="13"/>
        <v>0</v>
      </c>
      <c r="AM11" s="13">
        <f t="shared" si="14"/>
        <v>0</v>
      </c>
      <c r="AN11" s="13">
        <f t="shared" si="15"/>
        <v>0</v>
      </c>
      <c r="AO11" s="13">
        <f t="shared" si="16"/>
        <v>0</v>
      </c>
    </row>
    <row r="12" spans="1:43" ht="39" customHeight="1">
      <c r="A12" s="10"/>
      <c r="B12" s="11"/>
      <c r="C12" s="12" t="str">
        <f t="shared" si="7"/>
        <v/>
      </c>
      <c r="D12" s="12" t="str">
        <f t="shared" si="8"/>
        <v/>
      </c>
      <c r="E12" s="12" t="str">
        <f t="shared" si="8"/>
        <v/>
      </c>
      <c r="F12" s="12" t="str">
        <f t="shared" si="8"/>
        <v>●</v>
      </c>
      <c r="G12" s="12" t="str">
        <f t="shared" si="8"/>
        <v>●</v>
      </c>
      <c r="H12" s="12" t="str">
        <f t="shared" si="8"/>
        <v/>
      </c>
      <c r="I12" s="12" t="str">
        <f t="shared" si="8"/>
        <v/>
      </c>
      <c r="J12" s="12" t="str">
        <f t="shared" si="8"/>
        <v/>
      </c>
      <c r="K12" s="12" t="str">
        <f t="shared" si="8"/>
        <v/>
      </c>
      <c r="L12" s="12" t="str">
        <f t="shared" si="8"/>
        <v/>
      </c>
      <c r="M12" s="12" t="str">
        <f t="shared" si="8"/>
        <v>●</v>
      </c>
      <c r="N12" s="12" t="str">
        <f t="shared" si="8"/>
        <v>●</v>
      </c>
      <c r="O12" s="12" t="str">
        <f t="shared" si="8"/>
        <v/>
      </c>
      <c r="P12" s="12" t="str">
        <f t="shared" si="8"/>
        <v/>
      </c>
      <c r="Q12" s="12" t="str">
        <f t="shared" si="8"/>
        <v/>
      </c>
      <c r="R12" s="12" t="str">
        <f t="shared" si="8"/>
        <v/>
      </c>
      <c r="S12" s="12" t="str">
        <f t="shared" si="8"/>
        <v/>
      </c>
      <c r="T12" s="12" t="str">
        <f t="shared" si="8"/>
        <v>●</v>
      </c>
      <c r="U12" s="12" t="str">
        <f t="shared" si="8"/>
        <v>●</v>
      </c>
      <c r="V12" s="12" t="str">
        <f t="shared" si="8"/>
        <v/>
      </c>
      <c r="W12" s="12" t="str">
        <f t="shared" si="8"/>
        <v/>
      </c>
      <c r="X12" s="12" t="str">
        <f t="shared" si="8"/>
        <v/>
      </c>
      <c r="Y12" s="12" t="str">
        <f t="shared" si="8"/>
        <v/>
      </c>
      <c r="Z12" s="12" t="str">
        <f t="shared" si="8"/>
        <v/>
      </c>
      <c r="AA12" s="12" t="str">
        <f t="shared" si="8"/>
        <v>●</v>
      </c>
      <c r="AB12" s="12" t="str">
        <f t="shared" si="8"/>
        <v>●</v>
      </c>
      <c r="AC12" s="12" t="str">
        <f t="shared" si="8"/>
        <v/>
      </c>
      <c r="AD12" s="12" t="str">
        <f t="shared" si="8"/>
        <v/>
      </c>
      <c r="AE12" s="12" t="str">
        <f t="shared" si="8"/>
        <v/>
      </c>
      <c r="AF12" s="12" t="str">
        <f t="shared" si="8"/>
        <v/>
      </c>
      <c r="AG12" s="12" t="str">
        <f t="shared" si="8"/>
        <v/>
      </c>
      <c r="AH12" s="13">
        <f t="shared" si="9"/>
        <v>0</v>
      </c>
      <c r="AI12" s="13">
        <f t="shared" si="10"/>
        <v>0</v>
      </c>
      <c r="AJ12" s="13">
        <f t="shared" si="11"/>
        <v>0</v>
      </c>
      <c r="AK12" s="13">
        <f t="shared" si="12"/>
        <v>0</v>
      </c>
      <c r="AL12" s="13">
        <f t="shared" si="13"/>
        <v>0</v>
      </c>
      <c r="AM12" s="13">
        <f t="shared" si="14"/>
        <v>0</v>
      </c>
      <c r="AN12" s="13">
        <f t="shared" si="15"/>
        <v>0</v>
      </c>
      <c r="AO12" s="13">
        <f t="shared" si="16"/>
        <v>0</v>
      </c>
    </row>
    <row r="13" spans="1:43" ht="39" customHeight="1">
      <c r="A13" s="10"/>
      <c r="B13" s="11"/>
      <c r="C13" s="12" t="str">
        <f t="shared" si="7"/>
        <v/>
      </c>
      <c r="D13" s="12" t="str">
        <f t="shared" si="8"/>
        <v/>
      </c>
      <c r="E13" s="12" t="str">
        <f t="shared" si="8"/>
        <v/>
      </c>
      <c r="F13" s="12" t="str">
        <f t="shared" si="8"/>
        <v>●</v>
      </c>
      <c r="G13" s="12" t="str">
        <f t="shared" si="8"/>
        <v>●</v>
      </c>
      <c r="H13" s="12" t="str">
        <f t="shared" si="8"/>
        <v/>
      </c>
      <c r="I13" s="12" t="str">
        <f t="shared" si="8"/>
        <v/>
      </c>
      <c r="J13" s="12" t="str">
        <f t="shared" si="8"/>
        <v/>
      </c>
      <c r="K13" s="12" t="str">
        <f t="shared" si="8"/>
        <v/>
      </c>
      <c r="L13" s="12" t="str">
        <f t="shared" si="8"/>
        <v/>
      </c>
      <c r="M13" s="12" t="str">
        <f t="shared" si="8"/>
        <v>●</v>
      </c>
      <c r="N13" s="12" t="str">
        <f t="shared" si="8"/>
        <v>●</v>
      </c>
      <c r="O13" s="12" t="str">
        <f t="shared" si="8"/>
        <v/>
      </c>
      <c r="P13" s="12" t="str">
        <f t="shared" si="8"/>
        <v/>
      </c>
      <c r="Q13" s="12" t="str">
        <f t="shared" si="8"/>
        <v/>
      </c>
      <c r="R13" s="12" t="str">
        <f t="shared" si="8"/>
        <v/>
      </c>
      <c r="S13" s="12" t="str">
        <f t="shared" ref="S13:AG13" si="17">IF(OR(S$5=6,S$5=7),"●","")</f>
        <v/>
      </c>
      <c r="T13" s="12" t="str">
        <f t="shared" si="17"/>
        <v>●</v>
      </c>
      <c r="U13" s="12" t="str">
        <f t="shared" si="17"/>
        <v>●</v>
      </c>
      <c r="V13" s="12" t="str">
        <f t="shared" si="17"/>
        <v/>
      </c>
      <c r="W13" s="12" t="str">
        <f t="shared" si="17"/>
        <v/>
      </c>
      <c r="X13" s="12" t="str">
        <f t="shared" si="17"/>
        <v/>
      </c>
      <c r="Y13" s="12" t="str">
        <f t="shared" si="17"/>
        <v/>
      </c>
      <c r="Z13" s="12" t="str">
        <f t="shared" si="17"/>
        <v/>
      </c>
      <c r="AA13" s="12" t="str">
        <f t="shared" si="17"/>
        <v>●</v>
      </c>
      <c r="AB13" s="12" t="str">
        <f t="shared" si="17"/>
        <v>●</v>
      </c>
      <c r="AC13" s="12" t="str">
        <f t="shared" si="17"/>
        <v/>
      </c>
      <c r="AD13" s="12" t="str">
        <f t="shared" si="17"/>
        <v/>
      </c>
      <c r="AE13" s="12" t="str">
        <f t="shared" si="17"/>
        <v/>
      </c>
      <c r="AF13" s="12" t="str">
        <f t="shared" si="17"/>
        <v/>
      </c>
      <c r="AG13" s="12" t="str">
        <f t="shared" si="17"/>
        <v/>
      </c>
      <c r="AH13" s="13">
        <f t="shared" si="9"/>
        <v>0</v>
      </c>
      <c r="AI13" s="13">
        <f t="shared" si="10"/>
        <v>0</v>
      </c>
      <c r="AJ13" s="13">
        <f t="shared" si="11"/>
        <v>0</v>
      </c>
      <c r="AK13" s="13">
        <f t="shared" si="12"/>
        <v>0</v>
      </c>
      <c r="AL13" s="13">
        <f t="shared" si="13"/>
        <v>0</v>
      </c>
      <c r="AM13" s="13">
        <f t="shared" si="14"/>
        <v>0</v>
      </c>
      <c r="AN13" s="13">
        <f t="shared" si="15"/>
        <v>0</v>
      </c>
      <c r="AO13" s="13">
        <f t="shared" si="16"/>
        <v>0</v>
      </c>
    </row>
    <row r="14" spans="1:43" ht="39" customHeight="1">
      <c r="A14" s="10"/>
      <c r="B14" s="11"/>
      <c r="C14" s="12" t="str">
        <f t="shared" si="7"/>
        <v/>
      </c>
      <c r="D14" s="12" t="str">
        <f t="shared" ref="D14:AG22" si="18">IF(OR(D$5=6,D$5=7),"●","")</f>
        <v/>
      </c>
      <c r="E14" s="12" t="str">
        <f t="shared" si="18"/>
        <v/>
      </c>
      <c r="F14" s="12" t="str">
        <f t="shared" si="18"/>
        <v>●</v>
      </c>
      <c r="G14" s="12" t="str">
        <f t="shared" si="18"/>
        <v>●</v>
      </c>
      <c r="H14" s="12" t="str">
        <f t="shared" si="18"/>
        <v/>
      </c>
      <c r="I14" s="12" t="str">
        <f t="shared" si="18"/>
        <v/>
      </c>
      <c r="J14" s="12" t="str">
        <f t="shared" si="18"/>
        <v/>
      </c>
      <c r="K14" s="12" t="str">
        <f t="shared" si="18"/>
        <v/>
      </c>
      <c r="L14" s="12" t="str">
        <f t="shared" si="18"/>
        <v/>
      </c>
      <c r="M14" s="12" t="str">
        <f t="shared" si="18"/>
        <v>●</v>
      </c>
      <c r="N14" s="12" t="str">
        <f t="shared" si="18"/>
        <v>●</v>
      </c>
      <c r="O14" s="12" t="str">
        <f t="shared" si="18"/>
        <v/>
      </c>
      <c r="P14" s="12" t="str">
        <f t="shared" si="18"/>
        <v/>
      </c>
      <c r="Q14" s="12" t="str">
        <f t="shared" si="18"/>
        <v/>
      </c>
      <c r="R14" s="12" t="str">
        <f t="shared" si="18"/>
        <v/>
      </c>
      <c r="S14" s="12" t="str">
        <f t="shared" si="18"/>
        <v/>
      </c>
      <c r="T14" s="12" t="str">
        <f t="shared" si="18"/>
        <v>●</v>
      </c>
      <c r="U14" s="12" t="str">
        <f t="shared" si="18"/>
        <v>●</v>
      </c>
      <c r="V14" s="12" t="str">
        <f t="shared" si="18"/>
        <v/>
      </c>
      <c r="W14" s="12" t="str">
        <f t="shared" si="18"/>
        <v/>
      </c>
      <c r="X14" s="12" t="str">
        <f t="shared" si="18"/>
        <v/>
      </c>
      <c r="Y14" s="12" t="str">
        <f t="shared" si="18"/>
        <v/>
      </c>
      <c r="Z14" s="12" t="str">
        <f t="shared" si="18"/>
        <v/>
      </c>
      <c r="AA14" s="12" t="str">
        <f t="shared" si="18"/>
        <v>●</v>
      </c>
      <c r="AB14" s="12" t="str">
        <f t="shared" si="18"/>
        <v>●</v>
      </c>
      <c r="AC14" s="12" t="str">
        <f t="shared" si="18"/>
        <v/>
      </c>
      <c r="AD14" s="12" t="str">
        <f t="shared" si="18"/>
        <v/>
      </c>
      <c r="AE14" s="12" t="str">
        <f t="shared" si="18"/>
        <v/>
      </c>
      <c r="AF14" s="12" t="str">
        <f t="shared" si="18"/>
        <v/>
      </c>
      <c r="AG14" s="12" t="str">
        <f t="shared" si="18"/>
        <v/>
      </c>
      <c r="AH14" s="13">
        <f t="shared" si="9"/>
        <v>0</v>
      </c>
      <c r="AI14" s="13">
        <f t="shared" si="10"/>
        <v>0</v>
      </c>
      <c r="AJ14" s="13">
        <f t="shared" si="11"/>
        <v>0</v>
      </c>
      <c r="AK14" s="13">
        <f t="shared" si="12"/>
        <v>0</v>
      </c>
      <c r="AL14" s="13">
        <f t="shared" si="13"/>
        <v>0</v>
      </c>
      <c r="AM14" s="13">
        <f t="shared" si="14"/>
        <v>0</v>
      </c>
      <c r="AN14" s="13">
        <f t="shared" si="15"/>
        <v>0</v>
      </c>
      <c r="AO14" s="13">
        <f t="shared" si="16"/>
        <v>0</v>
      </c>
    </row>
    <row r="15" spans="1:43" ht="39" customHeight="1">
      <c r="A15" s="10"/>
      <c r="B15" s="11"/>
      <c r="C15" s="12" t="str">
        <f t="shared" si="7"/>
        <v/>
      </c>
      <c r="D15" s="12" t="str">
        <f t="shared" si="18"/>
        <v/>
      </c>
      <c r="E15" s="12" t="str">
        <f t="shared" si="18"/>
        <v/>
      </c>
      <c r="F15" s="12" t="str">
        <f t="shared" si="18"/>
        <v>●</v>
      </c>
      <c r="G15" s="12" t="str">
        <f t="shared" si="18"/>
        <v>●</v>
      </c>
      <c r="H15" s="12" t="str">
        <f t="shared" si="18"/>
        <v/>
      </c>
      <c r="I15" s="12" t="str">
        <f t="shared" si="18"/>
        <v/>
      </c>
      <c r="J15" s="12" t="str">
        <f t="shared" si="18"/>
        <v/>
      </c>
      <c r="K15" s="12" t="str">
        <f t="shared" si="18"/>
        <v/>
      </c>
      <c r="L15" s="12" t="str">
        <f t="shared" si="18"/>
        <v/>
      </c>
      <c r="M15" s="12" t="str">
        <f t="shared" si="18"/>
        <v>●</v>
      </c>
      <c r="N15" s="12" t="str">
        <f t="shared" si="18"/>
        <v>●</v>
      </c>
      <c r="O15" s="12" t="str">
        <f t="shared" si="18"/>
        <v/>
      </c>
      <c r="P15" s="12" t="str">
        <f t="shared" si="18"/>
        <v/>
      </c>
      <c r="Q15" s="12" t="str">
        <f t="shared" si="18"/>
        <v/>
      </c>
      <c r="R15" s="12" t="str">
        <f t="shared" si="18"/>
        <v/>
      </c>
      <c r="S15" s="12" t="str">
        <f t="shared" si="18"/>
        <v/>
      </c>
      <c r="T15" s="12" t="str">
        <f t="shared" si="18"/>
        <v>●</v>
      </c>
      <c r="U15" s="12" t="str">
        <f t="shared" si="18"/>
        <v>●</v>
      </c>
      <c r="V15" s="12" t="str">
        <f t="shared" si="18"/>
        <v/>
      </c>
      <c r="W15" s="12" t="str">
        <f t="shared" si="18"/>
        <v/>
      </c>
      <c r="X15" s="12" t="str">
        <f t="shared" si="18"/>
        <v/>
      </c>
      <c r="Y15" s="12" t="str">
        <f t="shared" si="18"/>
        <v/>
      </c>
      <c r="Z15" s="12" t="str">
        <f t="shared" si="18"/>
        <v/>
      </c>
      <c r="AA15" s="12" t="str">
        <f t="shared" si="18"/>
        <v>●</v>
      </c>
      <c r="AB15" s="12" t="str">
        <f t="shared" si="18"/>
        <v>●</v>
      </c>
      <c r="AC15" s="12" t="str">
        <f t="shared" si="18"/>
        <v/>
      </c>
      <c r="AD15" s="12" t="str">
        <f t="shared" si="18"/>
        <v/>
      </c>
      <c r="AE15" s="12" t="str">
        <f t="shared" si="18"/>
        <v/>
      </c>
      <c r="AF15" s="12" t="str">
        <f t="shared" si="18"/>
        <v/>
      </c>
      <c r="AG15" s="12" t="str">
        <f t="shared" si="18"/>
        <v/>
      </c>
      <c r="AH15" s="13">
        <f t="shared" si="9"/>
        <v>0</v>
      </c>
      <c r="AI15" s="13">
        <f t="shared" si="10"/>
        <v>0</v>
      </c>
      <c r="AJ15" s="13">
        <f t="shared" si="11"/>
        <v>0</v>
      </c>
      <c r="AK15" s="13">
        <f t="shared" si="12"/>
        <v>0</v>
      </c>
      <c r="AL15" s="13">
        <f t="shared" si="13"/>
        <v>0</v>
      </c>
      <c r="AM15" s="13">
        <f t="shared" si="14"/>
        <v>0</v>
      </c>
      <c r="AN15" s="13">
        <f t="shared" si="15"/>
        <v>0</v>
      </c>
      <c r="AO15" s="13">
        <f t="shared" si="16"/>
        <v>0</v>
      </c>
    </row>
    <row r="16" spans="1:43" ht="39" customHeight="1">
      <c r="A16" s="10"/>
      <c r="B16" s="11"/>
      <c r="C16" s="12" t="str">
        <f t="shared" si="7"/>
        <v/>
      </c>
      <c r="D16" s="12" t="str">
        <f t="shared" si="18"/>
        <v/>
      </c>
      <c r="E16" s="12" t="str">
        <f t="shared" si="18"/>
        <v/>
      </c>
      <c r="F16" s="12" t="str">
        <f t="shared" si="18"/>
        <v>●</v>
      </c>
      <c r="G16" s="12" t="str">
        <f t="shared" si="18"/>
        <v>●</v>
      </c>
      <c r="H16" s="12" t="str">
        <f t="shared" si="18"/>
        <v/>
      </c>
      <c r="I16" s="12" t="str">
        <f t="shared" si="18"/>
        <v/>
      </c>
      <c r="J16" s="12" t="str">
        <f t="shared" si="18"/>
        <v/>
      </c>
      <c r="K16" s="12" t="str">
        <f t="shared" si="18"/>
        <v/>
      </c>
      <c r="L16" s="12" t="str">
        <f t="shared" si="18"/>
        <v/>
      </c>
      <c r="M16" s="12" t="str">
        <f t="shared" si="18"/>
        <v>●</v>
      </c>
      <c r="N16" s="12" t="str">
        <f t="shared" si="18"/>
        <v>●</v>
      </c>
      <c r="O16" s="12" t="str">
        <f t="shared" si="18"/>
        <v/>
      </c>
      <c r="P16" s="12" t="str">
        <f t="shared" si="18"/>
        <v/>
      </c>
      <c r="Q16" s="12" t="str">
        <f t="shared" si="18"/>
        <v/>
      </c>
      <c r="R16" s="12" t="str">
        <f t="shared" si="18"/>
        <v/>
      </c>
      <c r="S16" s="12" t="str">
        <f t="shared" si="18"/>
        <v/>
      </c>
      <c r="T16" s="12" t="str">
        <f t="shared" si="18"/>
        <v>●</v>
      </c>
      <c r="U16" s="12" t="str">
        <f t="shared" si="18"/>
        <v>●</v>
      </c>
      <c r="V16" s="12" t="str">
        <f t="shared" si="18"/>
        <v/>
      </c>
      <c r="W16" s="12" t="str">
        <f t="shared" si="18"/>
        <v/>
      </c>
      <c r="X16" s="12" t="str">
        <f t="shared" si="18"/>
        <v/>
      </c>
      <c r="Y16" s="12" t="str">
        <f t="shared" si="18"/>
        <v/>
      </c>
      <c r="Z16" s="12" t="str">
        <f t="shared" si="18"/>
        <v/>
      </c>
      <c r="AA16" s="12" t="str">
        <f t="shared" si="18"/>
        <v>●</v>
      </c>
      <c r="AB16" s="12" t="str">
        <f t="shared" si="18"/>
        <v>●</v>
      </c>
      <c r="AC16" s="12" t="str">
        <f t="shared" si="18"/>
        <v/>
      </c>
      <c r="AD16" s="12" t="str">
        <f t="shared" si="18"/>
        <v/>
      </c>
      <c r="AE16" s="12" t="str">
        <f t="shared" si="18"/>
        <v/>
      </c>
      <c r="AF16" s="12" t="str">
        <f t="shared" si="18"/>
        <v/>
      </c>
      <c r="AG16" s="12" t="str">
        <f t="shared" si="18"/>
        <v/>
      </c>
      <c r="AH16" s="13">
        <f t="shared" si="9"/>
        <v>0</v>
      </c>
      <c r="AI16" s="13">
        <f t="shared" si="10"/>
        <v>0</v>
      </c>
      <c r="AJ16" s="13">
        <f t="shared" si="11"/>
        <v>0</v>
      </c>
      <c r="AK16" s="13">
        <f t="shared" si="12"/>
        <v>0</v>
      </c>
      <c r="AL16" s="13">
        <f t="shared" si="13"/>
        <v>0</v>
      </c>
      <c r="AM16" s="13">
        <f t="shared" si="14"/>
        <v>0</v>
      </c>
      <c r="AN16" s="13">
        <f t="shared" si="15"/>
        <v>0</v>
      </c>
      <c r="AO16" s="13">
        <f t="shared" si="16"/>
        <v>0</v>
      </c>
    </row>
    <row r="17" spans="1:41" ht="39" customHeight="1">
      <c r="A17" s="10"/>
      <c r="B17" s="11"/>
      <c r="C17" s="12" t="str">
        <f t="shared" si="7"/>
        <v/>
      </c>
      <c r="D17" s="12" t="str">
        <f t="shared" si="18"/>
        <v/>
      </c>
      <c r="E17" s="12" t="str">
        <f t="shared" si="18"/>
        <v/>
      </c>
      <c r="F17" s="12" t="str">
        <f t="shared" si="18"/>
        <v>●</v>
      </c>
      <c r="G17" s="12" t="str">
        <f t="shared" si="18"/>
        <v>●</v>
      </c>
      <c r="H17" s="12" t="str">
        <f t="shared" si="18"/>
        <v/>
      </c>
      <c r="I17" s="12" t="str">
        <f t="shared" si="18"/>
        <v/>
      </c>
      <c r="J17" s="12" t="str">
        <f t="shared" si="18"/>
        <v/>
      </c>
      <c r="K17" s="12" t="str">
        <f t="shared" si="18"/>
        <v/>
      </c>
      <c r="L17" s="12" t="str">
        <f t="shared" si="18"/>
        <v/>
      </c>
      <c r="M17" s="12" t="str">
        <f t="shared" si="18"/>
        <v>●</v>
      </c>
      <c r="N17" s="12" t="str">
        <f t="shared" si="18"/>
        <v>●</v>
      </c>
      <c r="O17" s="12" t="str">
        <f t="shared" si="18"/>
        <v/>
      </c>
      <c r="P17" s="12" t="str">
        <f t="shared" si="18"/>
        <v/>
      </c>
      <c r="Q17" s="12" t="str">
        <f t="shared" si="18"/>
        <v/>
      </c>
      <c r="R17" s="12" t="str">
        <f t="shared" si="18"/>
        <v/>
      </c>
      <c r="S17" s="12" t="str">
        <f t="shared" si="18"/>
        <v/>
      </c>
      <c r="T17" s="12" t="str">
        <f t="shared" si="18"/>
        <v>●</v>
      </c>
      <c r="U17" s="12" t="str">
        <f t="shared" si="18"/>
        <v>●</v>
      </c>
      <c r="V17" s="12" t="str">
        <f t="shared" si="18"/>
        <v/>
      </c>
      <c r="W17" s="12" t="str">
        <f t="shared" si="18"/>
        <v/>
      </c>
      <c r="X17" s="12" t="str">
        <f t="shared" si="18"/>
        <v/>
      </c>
      <c r="Y17" s="12" t="str">
        <f t="shared" si="18"/>
        <v/>
      </c>
      <c r="Z17" s="12" t="str">
        <f t="shared" si="18"/>
        <v/>
      </c>
      <c r="AA17" s="12" t="str">
        <f t="shared" si="18"/>
        <v>●</v>
      </c>
      <c r="AB17" s="12" t="str">
        <f t="shared" si="18"/>
        <v>●</v>
      </c>
      <c r="AC17" s="12" t="str">
        <f t="shared" si="18"/>
        <v/>
      </c>
      <c r="AD17" s="12" t="str">
        <f t="shared" si="18"/>
        <v/>
      </c>
      <c r="AE17" s="12" t="str">
        <f t="shared" si="18"/>
        <v/>
      </c>
      <c r="AF17" s="12" t="str">
        <f t="shared" si="18"/>
        <v/>
      </c>
      <c r="AG17" s="12" t="str">
        <f t="shared" si="18"/>
        <v/>
      </c>
      <c r="AH17" s="13">
        <f t="shared" si="9"/>
        <v>0</v>
      </c>
      <c r="AI17" s="13">
        <f t="shared" si="10"/>
        <v>0</v>
      </c>
      <c r="AJ17" s="13">
        <f t="shared" si="11"/>
        <v>0</v>
      </c>
      <c r="AK17" s="13">
        <f t="shared" si="12"/>
        <v>0</v>
      </c>
      <c r="AL17" s="13">
        <f t="shared" si="13"/>
        <v>0</v>
      </c>
      <c r="AM17" s="13">
        <f t="shared" si="14"/>
        <v>0</v>
      </c>
      <c r="AN17" s="13">
        <f t="shared" si="15"/>
        <v>0</v>
      </c>
      <c r="AO17" s="13">
        <f t="shared" si="16"/>
        <v>0</v>
      </c>
    </row>
    <row r="18" spans="1:41" ht="39" customHeight="1">
      <c r="A18" s="10"/>
      <c r="B18" s="11"/>
      <c r="C18" s="12" t="str">
        <f t="shared" si="7"/>
        <v/>
      </c>
      <c r="D18" s="12" t="str">
        <f t="shared" si="18"/>
        <v/>
      </c>
      <c r="E18" s="12" t="str">
        <f t="shared" si="18"/>
        <v/>
      </c>
      <c r="F18" s="12" t="str">
        <f t="shared" si="18"/>
        <v>●</v>
      </c>
      <c r="G18" s="12" t="str">
        <f t="shared" si="18"/>
        <v>●</v>
      </c>
      <c r="H18" s="12" t="str">
        <f t="shared" si="18"/>
        <v/>
      </c>
      <c r="I18" s="12" t="str">
        <f t="shared" si="18"/>
        <v/>
      </c>
      <c r="J18" s="12" t="str">
        <f t="shared" si="18"/>
        <v/>
      </c>
      <c r="K18" s="12" t="str">
        <f t="shared" si="18"/>
        <v/>
      </c>
      <c r="L18" s="12" t="str">
        <f t="shared" si="18"/>
        <v/>
      </c>
      <c r="M18" s="12" t="str">
        <f t="shared" si="18"/>
        <v>●</v>
      </c>
      <c r="N18" s="12" t="str">
        <f t="shared" si="18"/>
        <v>●</v>
      </c>
      <c r="O18" s="12" t="str">
        <f t="shared" si="18"/>
        <v/>
      </c>
      <c r="P18" s="12" t="str">
        <f t="shared" si="18"/>
        <v/>
      </c>
      <c r="Q18" s="12" t="str">
        <f t="shared" si="18"/>
        <v/>
      </c>
      <c r="R18" s="12" t="str">
        <f t="shared" si="18"/>
        <v/>
      </c>
      <c r="S18" s="12" t="str">
        <f t="shared" si="18"/>
        <v/>
      </c>
      <c r="T18" s="12" t="str">
        <f t="shared" si="18"/>
        <v>●</v>
      </c>
      <c r="U18" s="12" t="str">
        <f t="shared" si="18"/>
        <v>●</v>
      </c>
      <c r="V18" s="12" t="str">
        <f t="shared" si="18"/>
        <v/>
      </c>
      <c r="W18" s="12" t="str">
        <f t="shared" si="18"/>
        <v/>
      </c>
      <c r="X18" s="12" t="str">
        <f t="shared" si="18"/>
        <v/>
      </c>
      <c r="Y18" s="12" t="str">
        <f t="shared" si="18"/>
        <v/>
      </c>
      <c r="Z18" s="12" t="str">
        <f t="shared" si="18"/>
        <v/>
      </c>
      <c r="AA18" s="12" t="str">
        <f t="shared" si="18"/>
        <v>●</v>
      </c>
      <c r="AB18" s="12" t="str">
        <f t="shared" si="18"/>
        <v>●</v>
      </c>
      <c r="AC18" s="12" t="str">
        <f t="shared" si="18"/>
        <v/>
      </c>
      <c r="AD18" s="12" t="str">
        <f t="shared" si="18"/>
        <v/>
      </c>
      <c r="AE18" s="12" t="str">
        <f t="shared" si="18"/>
        <v/>
      </c>
      <c r="AF18" s="12" t="str">
        <f t="shared" si="18"/>
        <v/>
      </c>
      <c r="AG18" s="12" t="str">
        <f t="shared" si="18"/>
        <v/>
      </c>
      <c r="AH18" s="13">
        <f t="shared" si="9"/>
        <v>0</v>
      </c>
      <c r="AI18" s="13">
        <f t="shared" si="10"/>
        <v>0</v>
      </c>
      <c r="AJ18" s="13">
        <f t="shared" si="11"/>
        <v>0</v>
      </c>
      <c r="AK18" s="13">
        <f t="shared" si="12"/>
        <v>0</v>
      </c>
      <c r="AL18" s="13">
        <f t="shared" si="13"/>
        <v>0</v>
      </c>
      <c r="AM18" s="13">
        <f t="shared" si="14"/>
        <v>0</v>
      </c>
      <c r="AN18" s="13">
        <f t="shared" si="15"/>
        <v>0</v>
      </c>
      <c r="AO18" s="13">
        <f t="shared" si="16"/>
        <v>0</v>
      </c>
    </row>
    <row r="19" spans="1:41" ht="39" customHeight="1">
      <c r="A19" s="10"/>
      <c r="B19" s="11"/>
      <c r="C19" s="12" t="str">
        <f t="shared" si="7"/>
        <v/>
      </c>
      <c r="D19" s="12" t="str">
        <f t="shared" si="18"/>
        <v/>
      </c>
      <c r="E19" s="12" t="str">
        <f t="shared" si="18"/>
        <v/>
      </c>
      <c r="F19" s="12" t="str">
        <f t="shared" si="18"/>
        <v>●</v>
      </c>
      <c r="G19" s="12" t="str">
        <f t="shared" si="18"/>
        <v>●</v>
      </c>
      <c r="H19" s="12" t="str">
        <f t="shared" si="18"/>
        <v/>
      </c>
      <c r="I19" s="12" t="str">
        <f t="shared" si="18"/>
        <v/>
      </c>
      <c r="J19" s="12" t="str">
        <f t="shared" si="18"/>
        <v/>
      </c>
      <c r="K19" s="12" t="str">
        <f t="shared" si="18"/>
        <v/>
      </c>
      <c r="L19" s="12" t="str">
        <f t="shared" si="18"/>
        <v/>
      </c>
      <c r="M19" s="12" t="str">
        <f t="shared" si="18"/>
        <v>●</v>
      </c>
      <c r="N19" s="12" t="str">
        <f t="shared" si="18"/>
        <v>●</v>
      </c>
      <c r="O19" s="12" t="str">
        <f t="shared" si="18"/>
        <v/>
      </c>
      <c r="P19" s="12" t="str">
        <f t="shared" si="18"/>
        <v/>
      </c>
      <c r="Q19" s="12" t="str">
        <f t="shared" si="18"/>
        <v/>
      </c>
      <c r="R19" s="12" t="str">
        <f t="shared" si="18"/>
        <v/>
      </c>
      <c r="S19" s="12" t="str">
        <f t="shared" si="18"/>
        <v/>
      </c>
      <c r="T19" s="12" t="str">
        <f t="shared" si="18"/>
        <v>●</v>
      </c>
      <c r="U19" s="12" t="str">
        <f t="shared" si="18"/>
        <v>●</v>
      </c>
      <c r="V19" s="12" t="str">
        <f t="shared" si="18"/>
        <v/>
      </c>
      <c r="W19" s="12" t="str">
        <f t="shared" si="18"/>
        <v/>
      </c>
      <c r="X19" s="12" t="str">
        <f t="shared" si="18"/>
        <v/>
      </c>
      <c r="Y19" s="12" t="str">
        <f t="shared" si="18"/>
        <v/>
      </c>
      <c r="Z19" s="12" t="str">
        <f t="shared" si="18"/>
        <v/>
      </c>
      <c r="AA19" s="12" t="str">
        <f t="shared" si="18"/>
        <v>●</v>
      </c>
      <c r="AB19" s="12" t="str">
        <f t="shared" si="18"/>
        <v>●</v>
      </c>
      <c r="AC19" s="12" t="str">
        <f t="shared" si="18"/>
        <v/>
      </c>
      <c r="AD19" s="12" t="str">
        <f t="shared" si="18"/>
        <v/>
      </c>
      <c r="AE19" s="12" t="str">
        <f t="shared" si="18"/>
        <v/>
      </c>
      <c r="AF19" s="12" t="str">
        <f t="shared" si="18"/>
        <v/>
      </c>
      <c r="AG19" s="12" t="str">
        <f t="shared" si="18"/>
        <v/>
      </c>
      <c r="AH19" s="13">
        <f t="shared" si="9"/>
        <v>0</v>
      </c>
      <c r="AI19" s="13">
        <f t="shared" si="10"/>
        <v>0</v>
      </c>
      <c r="AJ19" s="13">
        <f t="shared" si="11"/>
        <v>0</v>
      </c>
      <c r="AK19" s="13">
        <f t="shared" si="12"/>
        <v>0</v>
      </c>
      <c r="AL19" s="13">
        <f t="shared" si="13"/>
        <v>0</v>
      </c>
      <c r="AM19" s="13">
        <f t="shared" si="14"/>
        <v>0</v>
      </c>
      <c r="AN19" s="13">
        <f t="shared" si="15"/>
        <v>0</v>
      </c>
      <c r="AO19" s="13">
        <f t="shared" si="16"/>
        <v>0</v>
      </c>
    </row>
    <row r="20" spans="1:41" ht="39" customHeight="1">
      <c r="A20" s="10"/>
      <c r="B20" s="11"/>
      <c r="C20" s="12" t="str">
        <f t="shared" si="7"/>
        <v/>
      </c>
      <c r="D20" s="12" t="str">
        <f t="shared" si="18"/>
        <v/>
      </c>
      <c r="E20" s="12" t="str">
        <f t="shared" si="18"/>
        <v/>
      </c>
      <c r="F20" s="12" t="str">
        <f t="shared" si="18"/>
        <v>●</v>
      </c>
      <c r="G20" s="12" t="str">
        <f t="shared" si="18"/>
        <v>●</v>
      </c>
      <c r="H20" s="12" t="str">
        <f t="shared" si="18"/>
        <v/>
      </c>
      <c r="I20" s="12" t="str">
        <f t="shared" si="18"/>
        <v/>
      </c>
      <c r="J20" s="12" t="str">
        <f t="shared" si="18"/>
        <v/>
      </c>
      <c r="K20" s="12" t="str">
        <f t="shared" si="18"/>
        <v/>
      </c>
      <c r="L20" s="12" t="str">
        <f t="shared" si="18"/>
        <v/>
      </c>
      <c r="M20" s="12" t="str">
        <f t="shared" si="18"/>
        <v>●</v>
      </c>
      <c r="N20" s="12" t="str">
        <f t="shared" si="18"/>
        <v>●</v>
      </c>
      <c r="O20" s="12" t="str">
        <f t="shared" si="18"/>
        <v/>
      </c>
      <c r="P20" s="12" t="str">
        <f t="shared" si="18"/>
        <v/>
      </c>
      <c r="Q20" s="12" t="str">
        <f t="shared" si="18"/>
        <v/>
      </c>
      <c r="R20" s="12" t="str">
        <f t="shared" si="18"/>
        <v/>
      </c>
      <c r="S20" s="12" t="str">
        <f t="shared" si="18"/>
        <v/>
      </c>
      <c r="T20" s="12" t="str">
        <f t="shared" si="18"/>
        <v>●</v>
      </c>
      <c r="U20" s="12" t="str">
        <f t="shared" si="18"/>
        <v>●</v>
      </c>
      <c r="V20" s="12" t="str">
        <f t="shared" si="18"/>
        <v/>
      </c>
      <c r="W20" s="12" t="str">
        <f t="shared" si="18"/>
        <v/>
      </c>
      <c r="X20" s="12" t="str">
        <f t="shared" si="18"/>
        <v/>
      </c>
      <c r="Y20" s="12" t="str">
        <f t="shared" si="18"/>
        <v/>
      </c>
      <c r="Z20" s="12" t="str">
        <f t="shared" si="18"/>
        <v/>
      </c>
      <c r="AA20" s="12" t="str">
        <f t="shared" si="18"/>
        <v>●</v>
      </c>
      <c r="AB20" s="12" t="str">
        <f t="shared" si="18"/>
        <v>●</v>
      </c>
      <c r="AC20" s="12" t="str">
        <f t="shared" si="18"/>
        <v/>
      </c>
      <c r="AD20" s="12" t="str">
        <f t="shared" si="18"/>
        <v/>
      </c>
      <c r="AE20" s="12" t="str">
        <f t="shared" si="18"/>
        <v/>
      </c>
      <c r="AF20" s="12" t="str">
        <f t="shared" si="18"/>
        <v/>
      </c>
      <c r="AG20" s="12" t="str">
        <f t="shared" si="18"/>
        <v/>
      </c>
      <c r="AH20" s="13">
        <f t="shared" si="9"/>
        <v>0</v>
      </c>
      <c r="AI20" s="13">
        <f t="shared" si="10"/>
        <v>0</v>
      </c>
      <c r="AJ20" s="13">
        <f t="shared" si="11"/>
        <v>0</v>
      </c>
      <c r="AK20" s="13">
        <f t="shared" si="12"/>
        <v>0</v>
      </c>
      <c r="AL20" s="13">
        <f t="shared" si="13"/>
        <v>0</v>
      </c>
      <c r="AM20" s="13">
        <f t="shared" si="14"/>
        <v>0</v>
      </c>
      <c r="AN20" s="13">
        <f t="shared" si="15"/>
        <v>0</v>
      </c>
      <c r="AO20" s="13">
        <f t="shared" si="16"/>
        <v>0</v>
      </c>
    </row>
    <row r="21" spans="1:41" ht="39" customHeight="1">
      <c r="A21" s="10"/>
      <c r="B21" s="11"/>
      <c r="C21" s="12" t="str">
        <f t="shared" si="7"/>
        <v/>
      </c>
      <c r="D21" s="12" t="str">
        <f t="shared" si="18"/>
        <v/>
      </c>
      <c r="E21" s="12" t="str">
        <f t="shared" si="18"/>
        <v/>
      </c>
      <c r="F21" s="12" t="str">
        <f t="shared" si="18"/>
        <v>●</v>
      </c>
      <c r="G21" s="12" t="str">
        <f t="shared" si="18"/>
        <v>●</v>
      </c>
      <c r="H21" s="12" t="str">
        <f t="shared" si="18"/>
        <v/>
      </c>
      <c r="I21" s="12" t="str">
        <f t="shared" si="18"/>
        <v/>
      </c>
      <c r="J21" s="12" t="str">
        <f t="shared" si="18"/>
        <v/>
      </c>
      <c r="K21" s="12" t="str">
        <f t="shared" si="18"/>
        <v/>
      </c>
      <c r="L21" s="12" t="str">
        <f t="shared" si="18"/>
        <v/>
      </c>
      <c r="M21" s="12" t="str">
        <f t="shared" si="18"/>
        <v>●</v>
      </c>
      <c r="N21" s="12" t="str">
        <f t="shared" si="18"/>
        <v>●</v>
      </c>
      <c r="O21" s="12" t="str">
        <f t="shared" si="18"/>
        <v/>
      </c>
      <c r="P21" s="12" t="str">
        <f t="shared" si="18"/>
        <v/>
      </c>
      <c r="Q21" s="12" t="str">
        <f t="shared" si="18"/>
        <v/>
      </c>
      <c r="R21" s="12" t="str">
        <f t="shared" si="18"/>
        <v/>
      </c>
      <c r="S21" s="12" t="str">
        <f t="shared" si="18"/>
        <v/>
      </c>
      <c r="T21" s="12" t="str">
        <f t="shared" si="18"/>
        <v>●</v>
      </c>
      <c r="U21" s="12" t="str">
        <f t="shared" si="18"/>
        <v>●</v>
      </c>
      <c r="V21" s="12" t="str">
        <f t="shared" si="18"/>
        <v/>
      </c>
      <c r="W21" s="12" t="str">
        <f t="shared" si="18"/>
        <v/>
      </c>
      <c r="X21" s="12" t="str">
        <f t="shared" si="18"/>
        <v/>
      </c>
      <c r="Y21" s="12" t="str">
        <f t="shared" si="18"/>
        <v/>
      </c>
      <c r="Z21" s="12" t="str">
        <f t="shared" si="18"/>
        <v/>
      </c>
      <c r="AA21" s="12" t="str">
        <f t="shared" si="18"/>
        <v>●</v>
      </c>
      <c r="AB21" s="12" t="str">
        <f t="shared" si="18"/>
        <v>●</v>
      </c>
      <c r="AC21" s="12" t="str">
        <f t="shared" si="18"/>
        <v/>
      </c>
      <c r="AD21" s="12" t="str">
        <f t="shared" si="18"/>
        <v/>
      </c>
      <c r="AE21" s="12" t="str">
        <f t="shared" si="18"/>
        <v/>
      </c>
      <c r="AF21" s="12" t="str">
        <f t="shared" si="18"/>
        <v/>
      </c>
      <c r="AG21" s="12" t="str">
        <f t="shared" si="18"/>
        <v/>
      </c>
      <c r="AH21" s="13">
        <f t="shared" si="9"/>
        <v>0</v>
      </c>
      <c r="AI21" s="13">
        <f t="shared" si="10"/>
        <v>0</v>
      </c>
      <c r="AJ21" s="13">
        <f t="shared" si="11"/>
        <v>0</v>
      </c>
      <c r="AK21" s="13">
        <f t="shared" si="12"/>
        <v>0</v>
      </c>
      <c r="AL21" s="13">
        <f t="shared" si="13"/>
        <v>0</v>
      </c>
      <c r="AM21" s="13">
        <f t="shared" si="14"/>
        <v>0</v>
      </c>
      <c r="AN21" s="13">
        <f t="shared" si="15"/>
        <v>0</v>
      </c>
      <c r="AO21" s="13">
        <f t="shared" si="16"/>
        <v>0</v>
      </c>
    </row>
    <row r="22" spans="1:41" ht="39" customHeight="1">
      <c r="A22" s="10"/>
      <c r="B22" s="11"/>
      <c r="C22" s="12" t="str">
        <f t="shared" si="7"/>
        <v/>
      </c>
      <c r="D22" s="12" t="str">
        <f t="shared" si="18"/>
        <v/>
      </c>
      <c r="E22" s="12" t="str">
        <f t="shared" si="18"/>
        <v/>
      </c>
      <c r="F22" s="12" t="str">
        <f t="shared" si="18"/>
        <v>●</v>
      </c>
      <c r="G22" s="12" t="str">
        <f t="shared" si="18"/>
        <v>●</v>
      </c>
      <c r="H22" s="12" t="str">
        <f t="shared" si="18"/>
        <v/>
      </c>
      <c r="I22" s="12" t="str">
        <f t="shared" si="18"/>
        <v/>
      </c>
      <c r="J22" s="12" t="str">
        <f t="shared" si="18"/>
        <v/>
      </c>
      <c r="K22" s="12" t="str">
        <f t="shared" si="18"/>
        <v/>
      </c>
      <c r="L22" s="12" t="str">
        <f t="shared" si="18"/>
        <v/>
      </c>
      <c r="M22" s="12" t="str">
        <f t="shared" si="18"/>
        <v>●</v>
      </c>
      <c r="N22" s="12" t="str">
        <f t="shared" si="18"/>
        <v>●</v>
      </c>
      <c r="O22" s="12" t="str">
        <f t="shared" si="18"/>
        <v/>
      </c>
      <c r="P22" s="12" t="str">
        <f t="shared" si="18"/>
        <v/>
      </c>
      <c r="Q22" s="12" t="str">
        <f t="shared" si="18"/>
        <v/>
      </c>
      <c r="R22" s="12" t="str">
        <f t="shared" si="18"/>
        <v/>
      </c>
      <c r="S22" s="12" t="str">
        <f t="shared" ref="S22:AG22" si="19">IF(OR(S$5=6,S$5=7),"●","")</f>
        <v/>
      </c>
      <c r="T22" s="12" t="str">
        <f t="shared" si="19"/>
        <v>●</v>
      </c>
      <c r="U22" s="12" t="str">
        <f t="shared" si="19"/>
        <v>●</v>
      </c>
      <c r="V22" s="12" t="str">
        <f t="shared" si="19"/>
        <v/>
      </c>
      <c r="W22" s="12" t="str">
        <f t="shared" si="19"/>
        <v/>
      </c>
      <c r="X22" s="12" t="str">
        <f t="shared" si="19"/>
        <v/>
      </c>
      <c r="Y22" s="12" t="str">
        <f t="shared" si="19"/>
        <v/>
      </c>
      <c r="Z22" s="12" t="str">
        <f t="shared" si="19"/>
        <v/>
      </c>
      <c r="AA22" s="12" t="str">
        <f t="shared" si="19"/>
        <v>●</v>
      </c>
      <c r="AB22" s="12" t="str">
        <f t="shared" si="19"/>
        <v>●</v>
      </c>
      <c r="AC22" s="12" t="str">
        <f t="shared" si="19"/>
        <v/>
      </c>
      <c r="AD22" s="12" t="str">
        <f t="shared" si="19"/>
        <v/>
      </c>
      <c r="AE22" s="12" t="str">
        <f t="shared" si="19"/>
        <v/>
      </c>
      <c r="AF22" s="12" t="str">
        <f t="shared" si="19"/>
        <v/>
      </c>
      <c r="AG22" s="12" t="str">
        <f t="shared" si="19"/>
        <v/>
      </c>
      <c r="AH22" s="13">
        <f t="shared" si="9"/>
        <v>0</v>
      </c>
      <c r="AI22" s="13">
        <f t="shared" si="10"/>
        <v>0</v>
      </c>
      <c r="AJ22" s="13">
        <f t="shared" si="11"/>
        <v>0</v>
      </c>
      <c r="AK22" s="13">
        <f t="shared" si="12"/>
        <v>0</v>
      </c>
      <c r="AL22" s="13">
        <f t="shared" si="13"/>
        <v>0</v>
      </c>
      <c r="AM22" s="13">
        <f t="shared" si="14"/>
        <v>0</v>
      </c>
      <c r="AN22" s="13">
        <f t="shared" si="15"/>
        <v>0</v>
      </c>
      <c r="AO22" s="13">
        <f t="shared" si="16"/>
        <v>0</v>
      </c>
    </row>
    <row r="23" spans="1:41" ht="39" customHeight="1">
      <c r="A23" s="10"/>
      <c r="B23" s="11"/>
      <c r="C23" s="12" t="str">
        <f t="shared" si="7"/>
        <v/>
      </c>
      <c r="D23" s="12" t="str">
        <f t="shared" ref="D23:AG31" si="20">IF(OR(D$5=6,D$5=7),"●","")</f>
        <v/>
      </c>
      <c r="E23" s="12" t="str">
        <f t="shared" si="20"/>
        <v/>
      </c>
      <c r="F23" s="12" t="str">
        <f t="shared" si="20"/>
        <v>●</v>
      </c>
      <c r="G23" s="12" t="str">
        <f t="shared" si="20"/>
        <v>●</v>
      </c>
      <c r="H23" s="12" t="str">
        <f t="shared" si="20"/>
        <v/>
      </c>
      <c r="I23" s="12" t="str">
        <f t="shared" si="20"/>
        <v/>
      </c>
      <c r="J23" s="12" t="str">
        <f t="shared" si="20"/>
        <v/>
      </c>
      <c r="K23" s="12" t="str">
        <f t="shared" si="20"/>
        <v/>
      </c>
      <c r="L23" s="12" t="str">
        <f t="shared" si="20"/>
        <v/>
      </c>
      <c r="M23" s="12" t="str">
        <f t="shared" si="20"/>
        <v>●</v>
      </c>
      <c r="N23" s="12" t="str">
        <f t="shared" si="20"/>
        <v>●</v>
      </c>
      <c r="O23" s="12" t="str">
        <f t="shared" si="20"/>
        <v/>
      </c>
      <c r="P23" s="12" t="str">
        <f t="shared" si="20"/>
        <v/>
      </c>
      <c r="Q23" s="12" t="str">
        <f t="shared" si="20"/>
        <v/>
      </c>
      <c r="R23" s="12" t="str">
        <f t="shared" si="20"/>
        <v/>
      </c>
      <c r="S23" s="12" t="str">
        <f t="shared" si="20"/>
        <v/>
      </c>
      <c r="T23" s="12" t="str">
        <f t="shared" si="20"/>
        <v>●</v>
      </c>
      <c r="U23" s="12" t="str">
        <f t="shared" si="20"/>
        <v>●</v>
      </c>
      <c r="V23" s="12" t="str">
        <f t="shared" si="20"/>
        <v/>
      </c>
      <c r="W23" s="12" t="str">
        <f t="shared" si="20"/>
        <v/>
      </c>
      <c r="X23" s="12" t="str">
        <f t="shared" si="20"/>
        <v/>
      </c>
      <c r="Y23" s="12" t="str">
        <f t="shared" si="20"/>
        <v/>
      </c>
      <c r="Z23" s="12" t="str">
        <f t="shared" si="20"/>
        <v/>
      </c>
      <c r="AA23" s="12" t="str">
        <f t="shared" si="20"/>
        <v>●</v>
      </c>
      <c r="AB23" s="12" t="str">
        <f t="shared" si="20"/>
        <v>●</v>
      </c>
      <c r="AC23" s="12" t="str">
        <f t="shared" si="20"/>
        <v/>
      </c>
      <c r="AD23" s="12" t="str">
        <f t="shared" si="20"/>
        <v/>
      </c>
      <c r="AE23" s="12" t="str">
        <f t="shared" si="20"/>
        <v/>
      </c>
      <c r="AF23" s="12" t="str">
        <f t="shared" si="20"/>
        <v/>
      </c>
      <c r="AG23" s="12" t="str">
        <f t="shared" si="20"/>
        <v/>
      </c>
      <c r="AH23" s="13">
        <f t="shared" si="9"/>
        <v>0</v>
      </c>
      <c r="AI23" s="13">
        <f t="shared" si="10"/>
        <v>0</v>
      </c>
      <c r="AJ23" s="13">
        <f t="shared" si="11"/>
        <v>0</v>
      </c>
      <c r="AK23" s="13">
        <f t="shared" si="12"/>
        <v>0</v>
      </c>
      <c r="AL23" s="13">
        <f t="shared" si="13"/>
        <v>0</v>
      </c>
      <c r="AM23" s="13">
        <f t="shared" si="14"/>
        <v>0</v>
      </c>
      <c r="AN23" s="13">
        <f t="shared" si="15"/>
        <v>0</v>
      </c>
      <c r="AO23" s="13">
        <f t="shared" si="16"/>
        <v>0</v>
      </c>
    </row>
    <row r="24" spans="1:41" ht="39" customHeight="1">
      <c r="A24" s="10"/>
      <c r="B24" s="11"/>
      <c r="C24" s="12" t="str">
        <f t="shared" si="7"/>
        <v/>
      </c>
      <c r="D24" s="12" t="str">
        <f t="shared" si="20"/>
        <v/>
      </c>
      <c r="E24" s="12" t="str">
        <f t="shared" si="20"/>
        <v/>
      </c>
      <c r="F24" s="12" t="str">
        <f t="shared" si="20"/>
        <v>●</v>
      </c>
      <c r="G24" s="12" t="str">
        <f t="shared" si="20"/>
        <v>●</v>
      </c>
      <c r="H24" s="12" t="str">
        <f t="shared" si="20"/>
        <v/>
      </c>
      <c r="I24" s="12" t="str">
        <f t="shared" si="20"/>
        <v/>
      </c>
      <c r="J24" s="12" t="str">
        <f t="shared" si="20"/>
        <v/>
      </c>
      <c r="K24" s="12" t="str">
        <f t="shared" si="20"/>
        <v/>
      </c>
      <c r="L24" s="12" t="str">
        <f t="shared" si="20"/>
        <v/>
      </c>
      <c r="M24" s="12" t="str">
        <f t="shared" si="20"/>
        <v>●</v>
      </c>
      <c r="N24" s="12" t="str">
        <f t="shared" si="20"/>
        <v>●</v>
      </c>
      <c r="O24" s="12" t="str">
        <f t="shared" si="20"/>
        <v/>
      </c>
      <c r="P24" s="12" t="str">
        <f t="shared" si="20"/>
        <v/>
      </c>
      <c r="Q24" s="12" t="str">
        <f t="shared" si="20"/>
        <v/>
      </c>
      <c r="R24" s="12" t="str">
        <f t="shared" si="20"/>
        <v/>
      </c>
      <c r="S24" s="12" t="str">
        <f t="shared" si="20"/>
        <v/>
      </c>
      <c r="T24" s="12" t="str">
        <f t="shared" si="20"/>
        <v>●</v>
      </c>
      <c r="U24" s="12" t="str">
        <f t="shared" si="20"/>
        <v>●</v>
      </c>
      <c r="V24" s="12" t="str">
        <f t="shared" si="20"/>
        <v/>
      </c>
      <c r="W24" s="12" t="str">
        <f t="shared" si="20"/>
        <v/>
      </c>
      <c r="X24" s="12" t="str">
        <f t="shared" si="20"/>
        <v/>
      </c>
      <c r="Y24" s="12" t="str">
        <f t="shared" si="20"/>
        <v/>
      </c>
      <c r="Z24" s="12" t="str">
        <f t="shared" si="20"/>
        <v/>
      </c>
      <c r="AA24" s="12" t="str">
        <f t="shared" si="20"/>
        <v>●</v>
      </c>
      <c r="AB24" s="12" t="str">
        <f t="shared" si="20"/>
        <v>●</v>
      </c>
      <c r="AC24" s="12" t="str">
        <f t="shared" si="20"/>
        <v/>
      </c>
      <c r="AD24" s="12" t="str">
        <f t="shared" si="20"/>
        <v/>
      </c>
      <c r="AE24" s="12" t="str">
        <f t="shared" si="20"/>
        <v/>
      </c>
      <c r="AF24" s="12" t="str">
        <f t="shared" si="20"/>
        <v/>
      </c>
      <c r="AG24" s="12" t="str">
        <f t="shared" si="20"/>
        <v/>
      </c>
      <c r="AH24" s="13">
        <f t="shared" si="9"/>
        <v>0</v>
      </c>
      <c r="AI24" s="13">
        <f t="shared" si="10"/>
        <v>0</v>
      </c>
      <c r="AJ24" s="13">
        <f t="shared" si="11"/>
        <v>0</v>
      </c>
      <c r="AK24" s="13">
        <f t="shared" si="12"/>
        <v>0</v>
      </c>
      <c r="AL24" s="13">
        <f t="shared" si="13"/>
        <v>0</v>
      </c>
      <c r="AM24" s="13">
        <f t="shared" si="14"/>
        <v>0</v>
      </c>
      <c r="AN24" s="13">
        <f t="shared" si="15"/>
        <v>0</v>
      </c>
      <c r="AO24" s="13">
        <f t="shared" si="16"/>
        <v>0</v>
      </c>
    </row>
    <row r="25" spans="1:41" ht="39" customHeight="1">
      <c r="A25" s="10"/>
      <c r="B25" s="11"/>
      <c r="C25" s="12" t="str">
        <f t="shared" si="7"/>
        <v/>
      </c>
      <c r="D25" s="12" t="str">
        <f t="shared" si="20"/>
        <v/>
      </c>
      <c r="E25" s="12" t="str">
        <f t="shared" si="20"/>
        <v/>
      </c>
      <c r="F25" s="12" t="str">
        <f t="shared" si="20"/>
        <v>●</v>
      </c>
      <c r="G25" s="12" t="str">
        <f t="shared" si="20"/>
        <v>●</v>
      </c>
      <c r="H25" s="12" t="str">
        <f t="shared" si="20"/>
        <v/>
      </c>
      <c r="I25" s="12" t="str">
        <f t="shared" si="20"/>
        <v/>
      </c>
      <c r="J25" s="12" t="str">
        <f t="shared" si="20"/>
        <v/>
      </c>
      <c r="K25" s="12" t="str">
        <f t="shared" si="20"/>
        <v/>
      </c>
      <c r="L25" s="12" t="str">
        <f t="shared" si="20"/>
        <v/>
      </c>
      <c r="M25" s="12" t="str">
        <f t="shared" si="20"/>
        <v>●</v>
      </c>
      <c r="N25" s="12" t="str">
        <f t="shared" si="20"/>
        <v>●</v>
      </c>
      <c r="O25" s="12" t="str">
        <f t="shared" si="20"/>
        <v/>
      </c>
      <c r="P25" s="12" t="str">
        <f t="shared" si="20"/>
        <v/>
      </c>
      <c r="Q25" s="12" t="str">
        <f t="shared" si="20"/>
        <v/>
      </c>
      <c r="R25" s="12" t="str">
        <f t="shared" si="20"/>
        <v/>
      </c>
      <c r="S25" s="12" t="str">
        <f t="shared" si="20"/>
        <v/>
      </c>
      <c r="T25" s="12" t="str">
        <f t="shared" si="20"/>
        <v>●</v>
      </c>
      <c r="U25" s="12" t="str">
        <f t="shared" si="20"/>
        <v>●</v>
      </c>
      <c r="V25" s="12" t="str">
        <f t="shared" si="20"/>
        <v/>
      </c>
      <c r="W25" s="12" t="str">
        <f t="shared" si="20"/>
        <v/>
      </c>
      <c r="X25" s="12" t="str">
        <f t="shared" si="20"/>
        <v/>
      </c>
      <c r="Y25" s="12" t="str">
        <f t="shared" si="20"/>
        <v/>
      </c>
      <c r="Z25" s="12" t="str">
        <f t="shared" si="20"/>
        <v/>
      </c>
      <c r="AA25" s="12" t="str">
        <f t="shared" si="20"/>
        <v>●</v>
      </c>
      <c r="AB25" s="12" t="str">
        <f t="shared" si="20"/>
        <v>●</v>
      </c>
      <c r="AC25" s="12" t="str">
        <f t="shared" si="20"/>
        <v/>
      </c>
      <c r="AD25" s="12" t="str">
        <f t="shared" si="20"/>
        <v/>
      </c>
      <c r="AE25" s="12" t="str">
        <f t="shared" si="20"/>
        <v/>
      </c>
      <c r="AF25" s="12" t="str">
        <f t="shared" si="20"/>
        <v/>
      </c>
      <c r="AG25" s="12" t="str">
        <f t="shared" si="20"/>
        <v/>
      </c>
      <c r="AH25" s="13">
        <f t="shared" si="9"/>
        <v>0</v>
      </c>
      <c r="AI25" s="13">
        <f t="shared" si="10"/>
        <v>0</v>
      </c>
      <c r="AJ25" s="13">
        <f t="shared" si="11"/>
        <v>0</v>
      </c>
      <c r="AK25" s="13">
        <f t="shared" si="12"/>
        <v>0</v>
      </c>
      <c r="AL25" s="13">
        <f t="shared" si="13"/>
        <v>0</v>
      </c>
      <c r="AM25" s="13">
        <f t="shared" si="14"/>
        <v>0</v>
      </c>
      <c r="AN25" s="13">
        <f t="shared" si="15"/>
        <v>0</v>
      </c>
      <c r="AO25" s="13">
        <f t="shared" si="16"/>
        <v>0</v>
      </c>
    </row>
    <row r="26" spans="1:41" ht="39" customHeight="1">
      <c r="A26" s="10"/>
      <c r="B26" s="11"/>
      <c r="C26" s="12" t="str">
        <f t="shared" si="7"/>
        <v/>
      </c>
      <c r="D26" s="12" t="str">
        <f t="shared" si="20"/>
        <v/>
      </c>
      <c r="E26" s="12" t="str">
        <f t="shared" si="20"/>
        <v/>
      </c>
      <c r="F26" s="12" t="str">
        <f t="shared" si="20"/>
        <v>●</v>
      </c>
      <c r="G26" s="12" t="str">
        <f t="shared" si="20"/>
        <v>●</v>
      </c>
      <c r="H26" s="12" t="str">
        <f t="shared" si="20"/>
        <v/>
      </c>
      <c r="I26" s="12" t="str">
        <f t="shared" si="20"/>
        <v/>
      </c>
      <c r="J26" s="12" t="str">
        <f t="shared" si="20"/>
        <v/>
      </c>
      <c r="K26" s="12" t="str">
        <f t="shared" si="20"/>
        <v/>
      </c>
      <c r="L26" s="12" t="str">
        <f t="shared" si="20"/>
        <v/>
      </c>
      <c r="M26" s="12" t="str">
        <f t="shared" si="20"/>
        <v>●</v>
      </c>
      <c r="N26" s="12" t="str">
        <f t="shared" si="20"/>
        <v>●</v>
      </c>
      <c r="O26" s="12" t="str">
        <f t="shared" si="20"/>
        <v/>
      </c>
      <c r="P26" s="12" t="str">
        <f t="shared" si="20"/>
        <v/>
      </c>
      <c r="Q26" s="12" t="str">
        <f t="shared" si="20"/>
        <v/>
      </c>
      <c r="R26" s="12" t="str">
        <f t="shared" si="20"/>
        <v/>
      </c>
      <c r="S26" s="12" t="str">
        <f t="shared" si="20"/>
        <v/>
      </c>
      <c r="T26" s="12" t="str">
        <f t="shared" si="20"/>
        <v>●</v>
      </c>
      <c r="U26" s="12" t="str">
        <f t="shared" si="20"/>
        <v>●</v>
      </c>
      <c r="V26" s="12" t="str">
        <f t="shared" si="20"/>
        <v/>
      </c>
      <c r="W26" s="12" t="str">
        <f t="shared" si="20"/>
        <v/>
      </c>
      <c r="X26" s="12" t="str">
        <f t="shared" si="20"/>
        <v/>
      </c>
      <c r="Y26" s="12" t="str">
        <f t="shared" si="20"/>
        <v/>
      </c>
      <c r="Z26" s="12" t="str">
        <f t="shared" si="20"/>
        <v/>
      </c>
      <c r="AA26" s="12" t="str">
        <f t="shared" si="20"/>
        <v>●</v>
      </c>
      <c r="AB26" s="12" t="str">
        <f t="shared" si="20"/>
        <v>●</v>
      </c>
      <c r="AC26" s="12" t="str">
        <f t="shared" si="20"/>
        <v/>
      </c>
      <c r="AD26" s="12" t="str">
        <f t="shared" si="20"/>
        <v/>
      </c>
      <c r="AE26" s="12" t="str">
        <f t="shared" si="20"/>
        <v/>
      </c>
      <c r="AF26" s="12" t="str">
        <f t="shared" si="20"/>
        <v/>
      </c>
      <c r="AG26" s="12" t="str">
        <f t="shared" si="20"/>
        <v/>
      </c>
      <c r="AH26" s="13">
        <f t="shared" si="9"/>
        <v>0</v>
      </c>
      <c r="AI26" s="13">
        <f t="shared" si="10"/>
        <v>0</v>
      </c>
      <c r="AJ26" s="13">
        <f t="shared" si="11"/>
        <v>0</v>
      </c>
      <c r="AK26" s="13">
        <f t="shared" si="12"/>
        <v>0</v>
      </c>
      <c r="AL26" s="13">
        <f t="shared" si="13"/>
        <v>0</v>
      </c>
      <c r="AM26" s="13">
        <f t="shared" si="14"/>
        <v>0</v>
      </c>
      <c r="AN26" s="13">
        <f t="shared" si="15"/>
        <v>0</v>
      </c>
      <c r="AO26" s="13">
        <f t="shared" si="16"/>
        <v>0</v>
      </c>
    </row>
    <row r="27" spans="1:41" ht="39" customHeight="1">
      <c r="A27" s="10"/>
      <c r="B27" s="11"/>
      <c r="C27" s="12" t="str">
        <f t="shared" si="7"/>
        <v/>
      </c>
      <c r="D27" s="12" t="str">
        <f t="shared" si="20"/>
        <v/>
      </c>
      <c r="E27" s="12" t="str">
        <f t="shared" si="20"/>
        <v/>
      </c>
      <c r="F27" s="12" t="str">
        <f t="shared" si="20"/>
        <v>●</v>
      </c>
      <c r="G27" s="12" t="str">
        <f t="shared" si="20"/>
        <v>●</v>
      </c>
      <c r="H27" s="12" t="str">
        <f t="shared" si="20"/>
        <v/>
      </c>
      <c r="I27" s="12" t="str">
        <f t="shared" si="20"/>
        <v/>
      </c>
      <c r="J27" s="12" t="str">
        <f t="shared" si="20"/>
        <v/>
      </c>
      <c r="K27" s="12" t="str">
        <f t="shared" si="20"/>
        <v/>
      </c>
      <c r="L27" s="12" t="str">
        <f t="shared" si="20"/>
        <v/>
      </c>
      <c r="M27" s="12" t="str">
        <f t="shared" si="20"/>
        <v>●</v>
      </c>
      <c r="N27" s="12" t="str">
        <f t="shared" si="20"/>
        <v>●</v>
      </c>
      <c r="O27" s="12" t="str">
        <f t="shared" si="20"/>
        <v/>
      </c>
      <c r="P27" s="12" t="str">
        <f t="shared" si="20"/>
        <v/>
      </c>
      <c r="Q27" s="12" t="str">
        <f t="shared" si="20"/>
        <v/>
      </c>
      <c r="R27" s="12" t="str">
        <f t="shared" si="20"/>
        <v/>
      </c>
      <c r="S27" s="12" t="str">
        <f t="shared" si="20"/>
        <v/>
      </c>
      <c r="T27" s="12" t="str">
        <f t="shared" si="20"/>
        <v>●</v>
      </c>
      <c r="U27" s="12" t="str">
        <f t="shared" si="20"/>
        <v>●</v>
      </c>
      <c r="V27" s="12" t="str">
        <f t="shared" si="20"/>
        <v/>
      </c>
      <c r="W27" s="12" t="str">
        <f t="shared" si="20"/>
        <v/>
      </c>
      <c r="X27" s="12" t="str">
        <f t="shared" si="20"/>
        <v/>
      </c>
      <c r="Y27" s="12" t="str">
        <f t="shared" si="20"/>
        <v/>
      </c>
      <c r="Z27" s="12" t="str">
        <f t="shared" si="20"/>
        <v/>
      </c>
      <c r="AA27" s="12" t="str">
        <f t="shared" si="20"/>
        <v>●</v>
      </c>
      <c r="AB27" s="12" t="str">
        <f t="shared" si="20"/>
        <v>●</v>
      </c>
      <c r="AC27" s="12" t="str">
        <f t="shared" si="20"/>
        <v/>
      </c>
      <c r="AD27" s="12" t="str">
        <f t="shared" si="20"/>
        <v/>
      </c>
      <c r="AE27" s="12" t="str">
        <f t="shared" si="20"/>
        <v/>
      </c>
      <c r="AF27" s="12" t="str">
        <f t="shared" si="20"/>
        <v/>
      </c>
      <c r="AG27" s="12" t="str">
        <f t="shared" si="20"/>
        <v/>
      </c>
      <c r="AH27" s="13">
        <f t="shared" si="9"/>
        <v>0</v>
      </c>
      <c r="AI27" s="13">
        <f t="shared" si="10"/>
        <v>0</v>
      </c>
      <c r="AJ27" s="13">
        <f t="shared" si="11"/>
        <v>0</v>
      </c>
      <c r="AK27" s="13">
        <f t="shared" si="12"/>
        <v>0</v>
      </c>
      <c r="AL27" s="13">
        <f t="shared" si="13"/>
        <v>0</v>
      </c>
      <c r="AM27" s="13">
        <f t="shared" si="14"/>
        <v>0</v>
      </c>
      <c r="AN27" s="13">
        <f t="shared" si="15"/>
        <v>0</v>
      </c>
      <c r="AO27" s="13">
        <f t="shared" si="16"/>
        <v>0</v>
      </c>
    </row>
    <row r="28" spans="1:41" ht="39" customHeight="1">
      <c r="A28" s="10"/>
      <c r="B28" s="11"/>
      <c r="C28" s="12" t="str">
        <f t="shared" si="7"/>
        <v/>
      </c>
      <c r="D28" s="12" t="str">
        <f t="shared" si="20"/>
        <v/>
      </c>
      <c r="E28" s="12" t="str">
        <f t="shared" si="20"/>
        <v/>
      </c>
      <c r="F28" s="12" t="str">
        <f t="shared" si="20"/>
        <v>●</v>
      </c>
      <c r="G28" s="12" t="str">
        <f t="shared" si="20"/>
        <v>●</v>
      </c>
      <c r="H28" s="12" t="str">
        <f t="shared" si="20"/>
        <v/>
      </c>
      <c r="I28" s="12" t="str">
        <f t="shared" si="20"/>
        <v/>
      </c>
      <c r="J28" s="12" t="str">
        <f t="shared" si="20"/>
        <v/>
      </c>
      <c r="K28" s="12" t="str">
        <f t="shared" si="20"/>
        <v/>
      </c>
      <c r="L28" s="12" t="str">
        <f t="shared" si="20"/>
        <v/>
      </c>
      <c r="M28" s="12" t="str">
        <f t="shared" si="20"/>
        <v>●</v>
      </c>
      <c r="N28" s="12" t="str">
        <f t="shared" si="20"/>
        <v>●</v>
      </c>
      <c r="O28" s="12" t="str">
        <f t="shared" si="20"/>
        <v/>
      </c>
      <c r="P28" s="12" t="str">
        <f t="shared" si="20"/>
        <v/>
      </c>
      <c r="Q28" s="12" t="str">
        <f t="shared" si="20"/>
        <v/>
      </c>
      <c r="R28" s="12" t="str">
        <f t="shared" si="20"/>
        <v/>
      </c>
      <c r="S28" s="12" t="str">
        <f t="shared" si="20"/>
        <v/>
      </c>
      <c r="T28" s="12" t="str">
        <f t="shared" si="20"/>
        <v>●</v>
      </c>
      <c r="U28" s="12" t="str">
        <f t="shared" si="20"/>
        <v>●</v>
      </c>
      <c r="V28" s="12" t="str">
        <f t="shared" si="20"/>
        <v/>
      </c>
      <c r="W28" s="12" t="str">
        <f t="shared" si="20"/>
        <v/>
      </c>
      <c r="X28" s="12" t="str">
        <f t="shared" si="20"/>
        <v/>
      </c>
      <c r="Y28" s="12" t="str">
        <f t="shared" si="20"/>
        <v/>
      </c>
      <c r="Z28" s="12" t="str">
        <f t="shared" si="20"/>
        <v/>
      </c>
      <c r="AA28" s="12" t="str">
        <f t="shared" si="20"/>
        <v>●</v>
      </c>
      <c r="AB28" s="12" t="str">
        <f t="shared" si="20"/>
        <v>●</v>
      </c>
      <c r="AC28" s="12" t="str">
        <f t="shared" si="20"/>
        <v/>
      </c>
      <c r="AD28" s="12" t="str">
        <f t="shared" si="20"/>
        <v/>
      </c>
      <c r="AE28" s="12" t="str">
        <f t="shared" si="20"/>
        <v/>
      </c>
      <c r="AF28" s="12" t="str">
        <f t="shared" si="20"/>
        <v/>
      </c>
      <c r="AG28" s="12" t="str">
        <f t="shared" si="20"/>
        <v/>
      </c>
      <c r="AH28" s="13">
        <f t="shared" si="9"/>
        <v>0</v>
      </c>
      <c r="AI28" s="13">
        <f t="shared" si="10"/>
        <v>0</v>
      </c>
      <c r="AJ28" s="13">
        <f t="shared" si="11"/>
        <v>0</v>
      </c>
      <c r="AK28" s="13">
        <f t="shared" si="12"/>
        <v>0</v>
      </c>
      <c r="AL28" s="13">
        <f t="shared" si="13"/>
        <v>0</v>
      </c>
      <c r="AM28" s="13">
        <f t="shared" si="14"/>
        <v>0</v>
      </c>
      <c r="AN28" s="13">
        <f t="shared" si="15"/>
        <v>0</v>
      </c>
      <c r="AO28" s="13">
        <f t="shared" si="16"/>
        <v>0</v>
      </c>
    </row>
    <row r="29" spans="1:41" ht="39" customHeight="1">
      <c r="A29" s="10"/>
      <c r="B29" s="11"/>
      <c r="C29" s="12" t="str">
        <f t="shared" si="7"/>
        <v/>
      </c>
      <c r="D29" s="12" t="str">
        <f t="shared" si="20"/>
        <v/>
      </c>
      <c r="E29" s="12" t="str">
        <f t="shared" si="20"/>
        <v/>
      </c>
      <c r="F29" s="12" t="str">
        <f t="shared" si="20"/>
        <v>●</v>
      </c>
      <c r="G29" s="12" t="str">
        <f t="shared" si="20"/>
        <v>●</v>
      </c>
      <c r="H29" s="12" t="str">
        <f t="shared" si="20"/>
        <v/>
      </c>
      <c r="I29" s="12" t="str">
        <f t="shared" si="20"/>
        <v/>
      </c>
      <c r="J29" s="12" t="str">
        <f t="shared" si="20"/>
        <v/>
      </c>
      <c r="K29" s="12" t="str">
        <f t="shared" si="20"/>
        <v/>
      </c>
      <c r="L29" s="12" t="str">
        <f t="shared" si="20"/>
        <v/>
      </c>
      <c r="M29" s="12" t="str">
        <f t="shared" si="20"/>
        <v>●</v>
      </c>
      <c r="N29" s="12" t="str">
        <f t="shared" si="20"/>
        <v>●</v>
      </c>
      <c r="O29" s="12" t="str">
        <f t="shared" si="20"/>
        <v/>
      </c>
      <c r="P29" s="12" t="str">
        <f t="shared" si="20"/>
        <v/>
      </c>
      <c r="Q29" s="12" t="str">
        <f t="shared" si="20"/>
        <v/>
      </c>
      <c r="R29" s="12" t="str">
        <f t="shared" si="20"/>
        <v/>
      </c>
      <c r="S29" s="12" t="str">
        <f t="shared" si="20"/>
        <v/>
      </c>
      <c r="T29" s="12" t="str">
        <f t="shared" si="20"/>
        <v>●</v>
      </c>
      <c r="U29" s="12" t="str">
        <f t="shared" si="20"/>
        <v>●</v>
      </c>
      <c r="V29" s="12" t="str">
        <f t="shared" si="20"/>
        <v/>
      </c>
      <c r="W29" s="12" t="str">
        <f t="shared" si="20"/>
        <v/>
      </c>
      <c r="X29" s="12" t="str">
        <f t="shared" si="20"/>
        <v/>
      </c>
      <c r="Y29" s="12" t="str">
        <f t="shared" si="20"/>
        <v/>
      </c>
      <c r="Z29" s="12" t="str">
        <f t="shared" si="20"/>
        <v/>
      </c>
      <c r="AA29" s="12" t="str">
        <f t="shared" si="20"/>
        <v>●</v>
      </c>
      <c r="AB29" s="12" t="str">
        <f t="shared" si="20"/>
        <v>●</v>
      </c>
      <c r="AC29" s="12" t="str">
        <f t="shared" si="20"/>
        <v/>
      </c>
      <c r="AD29" s="12" t="str">
        <f t="shared" si="20"/>
        <v/>
      </c>
      <c r="AE29" s="12" t="str">
        <f t="shared" si="20"/>
        <v/>
      </c>
      <c r="AF29" s="12" t="str">
        <f t="shared" si="20"/>
        <v/>
      </c>
      <c r="AG29" s="12" t="str">
        <f t="shared" si="20"/>
        <v/>
      </c>
      <c r="AH29" s="13">
        <f t="shared" si="9"/>
        <v>0</v>
      </c>
      <c r="AI29" s="13">
        <f t="shared" si="10"/>
        <v>0</v>
      </c>
      <c r="AJ29" s="13">
        <f t="shared" si="11"/>
        <v>0</v>
      </c>
      <c r="AK29" s="13">
        <f t="shared" si="12"/>
        <v>0</v>
      </c>
      <c r="AL29" s="13">
        <f t="shared" si="13"/>
        <v>0</v>
      </c>
      <c r="AM29" s="13">
        <f t="shared" si="14"/>
        <v>0</v>
      </c>
      <c r="AN29" s="13">
        <f t="shared" si="15"/>
        <v>0</v>
      </c>
      <c r="AO29" s="13">
        <f t="shared" si="16"/>
        <v>0</v>
      </c>
    </row>
    <row r="30" spans="1:41" ht="39" customHeight="1">
      <c r="A30" s="10"/>
      <c r="B30" s="11"/>
      <c r="C30" s="12" t="str">
        <f t="shared" si="7"/>
        <v/>
      </c>
      <c r="D30" s="12" t="str">
        <f t="shared" si="20"/>
        <v/>
      </c>
      <c r="E30" s="12" t="str">
        <f t="shared" si="20"/>
        <v/>
      </c>
      <c r="F30" s="12" t="str">
        <f t="shared" si="20"/>
        <v>●</v>
      </c>
      <c r="G30" s="12" t="str">
        <f t="shared" si="20"/>
        <v>●</v>
      </c>
      <c r="H30" s="12" t="str">
        <f t="shared" si="20"/>
        <v/>
      </c>
      <c r="I30" s="12" t="str">
        <f t="shared" si="20"/>
        <v/>
      </c>
      <c r="J30" s="12" t="str">
        <f t="shared" si="20"/>
        <v/>
      </c>
      <c r="K30" s="12" t="str">
        <f t="shared" si="20"/>
        <v/>
      </c>
      <c r="L30" s="12" t="str">
        <f t="shared" si="20"/>
        <v/>
      </c>
      <c r="M30" s="12" t="str">
        <f t="shared" si="20"/>
        <v>●</v>
      </c>
      <c r="N30" s="12" t="str">
        <f t="shared" si="20"/>
        <v>●</v>
      </c>
      <c r="O30" s="12" t="str">
        <f t="shared" si="20"/>
        <v/>
      </c>
      <c r="P30" s="12" t="str">
        <f t="shared" si="20"/>
        <v/>
      </c>
      <c r="Q30" s="12" t="str">
        <f t="shared" si="20"/>
        <v/>
      </c>
      <c r="R30" s="12" t="str">
        <f t="shared" si="20"/>
        <v/>
      </c>
      <c r="S30" s="12" t="str">
        <f t="shared" si="20"/>
        <v/>
      </c>
      <c r="T30" s="12" t="str">
        <f t="shared" si="20"/>
        <v>●</v>
      </c>
      <c r="U30" s="12" t="str">
        <f t="shared" si="20"/>
        <v>●</v>
      </c>
      <c r="V30" s="12" t="str">
        <f t="shared" si="20"/>
        <v/>
      </c>
      <c r="W30" s="12" t="str">
        <f t="shared" si="20"/>
        <v/>
      </c>
      <c r="X30" s="12" t="str">
        <f t="shared" si="20"/>
        <v/>
      </c>
      <c r="Y30" s="12" t="str">
        <f t="shared" si="20"/>
        <v/>
      </c>
      <c r="Z30" s="12" t="str">
        <f t="shared" si="20"/>
        <v/>
      </c>
      <c r="AA30" s="12" t="str">
        <f t="shared" si="20"/>
        <v>●</v>
      </c>
      <c r="AB30" s="12" t="str">
        <f t="shared" si="20"/>
        <v>●</v>
      </c>
      <c r="AC30" s="12" t="str">
        <f t="shared" si="20"/>
        <v/>
      </c>
      <c r="AD30" s="12" t="str">
        <f t="shared" si="20"/>
        <v/>
      </c>
      <c r="AE30" s="12" t="str">
        <f t="shared" si="20"/>
        <v/>
      </c>
      <c r="AF30" s="12" t="str">
        <f t="shared" si="20"/>
        <v/>
      </c>
      <c r="AG30" s="12" t="str">
        <f t="shared" si="20"/>
        <v/>
      </c>
      <c r="AH30" s="13">
        <f t="shared" si="9"/>
        <v>0</v>
      </c>
      <c r="AI30" s="13">
        <f t="shared" si="10"/>
        <v>0</v>
      </c>
      <c r="AJ30" s="13">
        <f t="shared" si="11"/>
        <v>0</v>
      </c>
      <c r="AK30" s="13">
        <f t="shared" si="12"/>
        <v>0</v>
      </c>
      <c r="AL30" s="13">
        <f t="shared" si="13"/>
        <v>0</v>
      </c>
      <c r="AM30" s="13">
        <f t="shared" si="14"/>
        <v>0</v>
      </c>
      <c r="AN30" s="13">
        <f t="shared" si="15"/>
        <v>0</v>
      </c>
      <c r="AO30" s="13">
        <f t="shared" si="16"/>
        <v>0</v>
      </c>
    </row>
    <row r="31" spans="1:41" ht="39" customHeight="1">
      <c r="A31" s="10"/>
      <c r="B31" s="11"/>
      <c r="C31" s="12" t="str">
        <f t="shared" si="7"/>
        <v/>
      </c>
      <c r="D31" s="12" t="str">
        <f t="shared" si="20"/>
        <v/>
      </c>
      <c r="E31" s="12" t="str">
        <f t="shared" si="20"/>
        <v/>
      </c>
      <c r="F31" s="12" t="str">
        <f t="shared" si="20"/>
        <v>●</v>
      </c>
      <c r="G31" s="12" t="str">
        <f t="shared" si="20"/>
        <v>●</v>
      </c>
      <c r="H31" s="12" t="str">
        <f t="shared" si="20"/>
        <v/>
      </c>
      <c r="I31" s="12" t="str">
        <f t="shared" si="20"/>
        <v/>
      </c>
      <c r="J31" s="12" t="str">
        <f t="shared" si="20"/>
        <v/>
      </c>
      <c r="K31" s="12" t="str">
        <f t="shared" si="20"/>
        <v/>
      </c>
      <c r="L31" s="12" t="str">
        <f t="shared" si="20"/>
        <v/>
      </c>
      <c r="M31" s="12" t="str">
        <f t="shared" si="20"/>
        <v>●</v>
      </c>
      <c r="N31" s="12" t="str">
        <f t="shared" si="20"/>
        <v>●</v>
      </c>
      <c r="O31" s="12" t="str">
        <f t="shared" si="20"/>
        <v/>
      </c>
      <c r="P31" s="12" t="str">
        <f t="shared" si="20"/>
        <v/>
      </c>
      <c r="Q31" s="12" t="str">
        <f t="shared" si="20"/>
        <v/>
      </c>
      <c r="R31" s="12" t="str">
        <f t="shared" si="20"/>
        <v/>
      </c>
      <c r="S31" s="12" t="str">
        <f t="shared" ref="S31:AG31" si="21">IF(OR(S$5=6,S$5=7),"●","")</f>
        <v/>
      </c>
      <c r="T31" s="12" t="str">
        <f t="shared" si="21"/>
        <v>●</v>
      </c>
      <c r="U31" s="12" t="str">
        <f t="shared" si="21"/>
        <v>●</v>
      </c>
      <c r="V31" s="12" t="str">
        <f t="shared" si="21"/>
        <v/>
      </c>
      <c r="W31" s="12" t="str">
        <f t="shared" si="21"/>
        <v/>
      </c>
      <c r="X31" s="12" t="str">
        <f t="shared" si="21"/>
        <v/>
      </c>
      <c r="Y31" s="12" t="str">
        <f t="shared" si="21"/>
        <v/>
      </c>
      <c r="Z31" s="12" t="str">
        <f t="shared" si="21"/>
        <v/>
      </c>
      <c r="AA31" s="12" t="str">
        <f t="shared" si="21"/>
        <v>●</v>
      </c>
      <c r="AB31" s="12" t="str">
        <f t="shared" si="21"/>
        <v>●</v>
      </c>
      <c r="AC31" s="12" t="str">
        <f t="shared" si="21"/>
        <v/>
      </c>
      <c r="AD31" s="12" t="str">
        <f t="shared" si="21"/>
        <v/>
      </c>
      <c r="AE31" s="12" t="str">
        <f t="shared" si="21"/>
        <v/>
      </c>
      <c r="AF31" s="12" t="str">
        <f t="shared" si="21"/>
        <v/>
      </c>
      <c r="AG31" s="12" t="str">
        <f t="shared" si="21"/>
        <v/>
      </c>
      <c r="AH31" s="13">
        <f t="shared" si="9"/>
        <v>0</v>
      </c>
      <c r="AI31" s="13">
        <f t="shared" si="10"/>
        <v>0</v>
      </c>
      <c r="AJ31" s="13">
        <f t="shared" si="11"/>
        <v>0</v>
      </c>
      <c r="AK31" s="13">
        <f t="shared" si="12"/>
        <v>0</v>
      </c>
      <c r="AL31" s="13">
        <f t="shared" si="13"/>
        <v>0</v>
      </c>
      <c r="AM31" s="13">
        <f t="shared" si="14"/>
        <v>0</v>
      </c>
      <c r="AN31" s="13">
        <f t="shared" si="15"/>
        <v>0</v>
      </c>
      <c r="AO31" s="13">
        <f t="shared" si="16"/>
        <v>0</v>
      </c>
    </row>
    <row r="32" spans="1:41" ht="39" customHeight="1">
      <c r="A32" s="10"/>
      <c r="B32" s="11"/>
      <c r="C32" s="12" t="str">
        <f t="shared" si="7"/>
        <v/>
      </c>
      <c r="D32" s="12" t="str">
        <f t="shared" ref="D32:AG40" si="22">IF(OR(D$5=6,D$5=7),"●","")</f>
        <v/>
      </c>
      <c r="E32" s="12" t="str">
        <f t="shared" si="22"/>
        <v/>
      </c>
      <c r="F32" s="12" t="str">
        <f t="shared" si="22"/>
        <v>●</v>
      </c>
      <c r="G32" s="12" t="str">
        <f t="shared" si="22"/>
        <v>●</v>
      </c>
      <c r="H32" s="12" t="str">
        <f t="shared" si="22"/>
        <v/>
      </c>
      <c r="I32" s="12" t="str">
        <f t="shared" si="22"/>
        <v/>
      </c>
      <c r="J32" s="12" t="str">
        <f t="shared" si="22"/>
        <v/>
      </c>
      <c r="K32" s="12" t="str">
        <f t="shared" si="22"/>
        <v/>
      </c>
      <c r="L32" s="12" t="str">
        <f t="shared" si="22"/>
        <v/>
      </c>
      <c r="M32" s="12" t="str">
        <f t="shared" si="22"/>
        <v>●</v>
      </c>
      <c r="N32" s="12" t="str">
        <f t="shared" si="22"/>
        <v>●</v>
      </c>
      <c r="O32" s="12" t="str">
        <f t="shared" si="22"/>
        <v/>
      </c>
      <c r="P32" s="12" t="str">
        <f t="shared" si="22"/>
        <v/>
      </c>
      <c r="Q32" s="12" t="str">
        <f t="shared" si="22"/>
        <v/>
      </c>
      <c r="R32" s="12" t="str">
        <f t="shared" si="22"/>
        <v/>
      </c>
      <c r="S32" s="12" t="str">
        <f t="shared" si="22"/>
        <v/>
      </c>
      <c r="T32" s="12" t="str">
        <f t="shared" si="22"/>
        <v>●</v>
      </c>
      <c r="U32" s="12" t="str">
        <f t="shared" si="22"/>
        <v>●</v>
      </c>
      <c r="V32" s="12" t="str">
        <f t="shared" si="22"/>
        <v/>
      </c>
      <c r="W32" s="12" t="str">
        <f t="shared" si="22"/>
        <v/>
      </c>
      <c r="X32" s="12" t="str">
        <f t="shared" si="22"/>
        <v/>
      </c>
      <c r="Y32" s="12" t="str">
        <f t="shared" si="22"/>
        <v/>
      </c>
      <c r="Z32" s="12" t="str">
        <f t="shared" si="22"/>
        <v/>
      </c>
      <c r="AA32" s="12" t="str">
        <f t="shared" si="22"/>
        <v>●</v>
      </c>
      <c r="AB32" s="12" t="str">
        <f t="shared" si="22"/>
        <v>●</v>
      </c>
      <c r="AC32" s="12" t="str">
        <f t="shared" si="22"/>
        <v/>
      </c>
      <c r="AD32" s="12" t="str">
        <f t="shared" si="22"/>
        <v/>
      </c>
      <c r="AE32" s="12" t="str">
        <f t="shared" si="22"/>
        <v/>
      </c>
      <c r="AF32" s="12" t="str">
        <f t="shared" si="22"/>
        <v/>
      </c>
      <c r="AG32" s="12" t="str">
        <f t="shared" si="22"/>
        <v/>
      </c>
      <c r="AH32" s="13">
        <f t="shared" si="9"/>
        <v>0</v>
      </c>
      <c r="AI32" s="13">
        <f t="shared" si="10"/>
        <v>0</v>
      </c>
      <c r="AJ32" s="13">
        <f t="shared" si="11"/>
        <v>0</v>
      </c>
      <c r="AK32" s="13">
        <f t="shared" si="12"/>
        <v>0</v>
      </c>
      <c r="AL32" s="13">
        <f t="shared" si="13"/>
        <v>0</v>
      </c>
      <c r="AM32" s="13">
        <f t="shared" si="14"/>
        <v>0</v>
      </c>
      <c r="AN32" s="13">
        <f t="shared" si="15"/>
        <v>0</v>
      </c>
      <c r="AO32" s="13">
        <f t="shared" si="16"/>
        <v>0</v>
      </c>
    </row>
    <row r="33" spans="1:41" ht="39" customHeight="1">
      <c r="A33" s="10"/>
      <c r="B33" s="11"/>
      <c r="C33" s="12" t="str">
        <f t="shared" si="7"/>
        <v/>
      </c>
      <c r="D33" s="12" t="str">
        <f t="shared" si="22"/>
        <v/>
      </c>
      <c r="E33" s="12" t="str">
        <f t="shared" si="22"/>
        <v/>
      </c>
      <c r="F33" s="12" t="str">
        <f t="shared" si="22"/>
        <v>●</v>
      </c>
      <c r="G33" s="12" t="str">
        <f t="shared" si="22"/>
        <v>●</v>
      </c>
      <c r="H33" s="12" t="str">
        <f t="shared" si="22"/>
        <v/>
      </c>
      <c r="I33" s="12" t="str">
        <f t="shared" si="22"/>
        <v/>
      </c>
      <c r="J33" s="12" t="str">
        <f t="shared" si="22"/>
        <v/>
      </c>
      <c r="K33" s="12" t="str">
        <f t="shared" si="22"/>
        <v/>
      </c>
      <c r="L33" s="12" t="str">
        <f t="shared" si="22"/>
        <v/>
      </c>
      <c r="M33" s="12" t="str">
        <f t="shared" si="22"/>
        <v>●</v>
      </c>
      <c r="N33" s="12" t="str">
        <f t="shared" si="22"/>
        <v>●</v>
      </c>
      <c r="O33" s="12" t="str">
        <f t="shared" si="22"/>
        <v/>
      </c>
      <c r="P33" s="12" t="str">
        <f t="shared" si="22"/>
        <v/>
      </c>
      <c r="Q33" s="12" t="str">
        <f t="shared" si="22"/>
        <v/>
      </c>
      <c r="R33" s="12" t="str">
        <f t="shared" si="22"/>
        <v/>
      </c>
      <c r="S33" s="12" t="str">
        <f t="shared" si="22"/>
        <v/>
      </c>
      <c r="T33" s="12" t="str">
        <f t="shared" si="22"/>
        <v>●</v>
      </c>
      <c r="U33" s="12" t="str">
        <f t="shared" si="22"/>
        <v>●</v>
      </c>
      <c r="V33" s="12" t="str">
        <f t="shared" si="22"/>
        <v/>
      </c>
      <c r="W33" s="12" t="str">
        <f t="shared" si="22"/>
        <v/>
      </c>
      <c r="X33" s="12" t="str">
        <f t="shared" si="22"/>
        <v/>
      </c>
      <c r="Y33" s="12" t="str">
        <f t="shared" si="22"/>
        <v/>
      </c>
      <c r="Z33" s="12" t="str">
        <f t="shared" si="22"/>
        <v/>
      </c>
      <c r="AA33" s="12" t="str">
        <f t="shared" si="22"/>
        <v>●</v>
      </c>
      <c r="AB33" s="12" t="str">
        <f t="shared" si="22"/>
        <v>●</v>
      </c>
      <c r="AC33" s="12" t="str">
        <f t="shared" si="22"/>
        <v/>
      </c>
      <c r="AD33" s="12" t="str">
        <f t="shared" si="22"/>
        <v/>
      </c>
      <c r="AE33" s="12" t="str">
        <f t="shared" si="22"/>
        <v/>
      </c>
      <c r="AF33" s="12" t="str">
        <f t="shared" si="22"/>
        <v/>
      </c>
      <c r="AG33" s="12" t="str">
        <f t="shared" si="22"/>
        <v/>
      </c>
      <c r="AH33" s="13">
        <f t="shared" si="9"/>
        <v>0</v>
      </c>
      <c r="AI33" s="13">
        <f t="shared" si="10"/>
        <v>0</v>
      </c>
      <c r="AJ33" s="13">
        <f t="shared" si="11"/>
        <v>0</v>
      </c>
      <c r="AK33" s="13">
        <f t="shared" si="12"/>
        <v>0</v>
      </c>
      <c r="AL33" s="13">
        <f t="shared" si="13"/>
        <v>0</v>
      </c>
      <c r="AM33" s="13">
        <f t="shared" si="14"/>
        <v>0</v>
      </c>
      <c r="AN33" s="13">
        <f t="shared" si="15"/>
        <v>0</v>
      </c>
      <c r="AO33" s="13">
        <f t="shared" si="16"/>
        <v>0</v>
      </c>
    </row>
    <row r="34" spans="1:41" ht="39" customHeight="1">
      <c r="A34" s="10"/>
      <c r="B34" s="11"/>
      <c r="C34" s="12" t="str">
        <f t="shared" si="7"/>
        <v/>
      </c>
      <c r="D34" s="12" t="str">
        <f t="shared" si="22"/>
        <v/>
      </c>
      <c r="E34" s="12" t="str">
        <f t="shared" si="22"/>
        <v/>
      </c>
      <c r="F34" s="12" t="str">
        <f t="shared" si="22"/>
        <v>●</v>
      </c>
      <c r="G34" s="12" t="str">
        <f t="shared" si="22"/>
        <v>●</v>
      </c>
      <c r="H34" s="12" t="str">
        <f t="shared" si="22"/>
        <v/>
      </c>
      <c r="I34" s="12" t="str">
        <f t="shared" si="22"/>
        <v/>
      </c>
      <c r="J34" s="12" t="str">
        <f t="shared" si="22"/>
        <v/>
      </c>
      <c r="K34" s="12" t="str">
        <f t="shared" si="22"/>
        <v/>
      </c>
      <c r="L34" s="12" t="str">
        <f t="shared" si="22"/>
        <v/>
      </c>
      <c r="M34" s="12" t="str">
        <f t="shared" si="22"/>
        <v>●</v>
      </c>
      <c r="N34" s="12" t="str">
        <f t="shared" si="22"/>
        <v>●</v>
      </c>
      <c r="O34" s="12" t="str">
        <f t="shared" si="22"/>
        <v/>
      </c>
      <c r="P34" s="12" t="str">
        <f t="shared" si="22"/>
        <v/>
      </c>
      <c r="Q34" s="12" t="str">
        <f t="shared" si="22"/>
        <v/>
      </c>
      <c r="R34" s="12" t="str">
        <f t="shared" si="22"/>
        <v/>
      </c>
      <c r="S34" s="12" t="str">
        <f t="shared" si="22"/>
        <v/>
      </c>
      <c r="T34" s="12" t="str">
        <f t="shared" si="22"/>
        <v>●</v>
      </c>
      <c r="U34" s="12" t="str">
        <f t="shared" si="22"/>
        <v>●</v>
      </c>
      <c r="V34" s="12" t="str">
        <f t="shared" si="22"/>
        <v/>
      </c>
      <c r="W34" s="12" t="str">
        <f t="shared" si="22"/>
        <v/>
      </c>
      <c r="X34" s="12" t="str">
        <f t="shared" si="22"/>
        <v/>
      </c>
      <c r="Y34" s="12" t="str">
        <f t="shared" si="22"/>
        <v/>
      </c>
      <c r="Z34" s="12" t="str">
        <f t="shared" si="22"/>
        <v/>
      </c>
      <c r="AA34" s="12" t="str">
        <f t="shared" si="22"/>
        <v>●</v>
      </c>
      <c r="AB34" s="12" t="str">
        <f t="shared" si="22"/>
        <v>●</v>
      </c>
      <c r="AC34" s="12" t="str">
        <f t="shared" si="22"/>
        <v/>
      </c>
      <c r="AD34" s="12" t="str">
        <f t="shared" si="22"/>
        <v/>
      </c>
      <c r="AE34" s="12" t="str">
        <f t="shared" si="22"/>
        <v/>
      </c>
      <c r="AF34" s="12" t="str">
        <f t="shared" si="22"/>
        <v/>
      </c>
      <c r="AG34" s="12" t="str">
        <f t="shared" si="22"/>
        <v/>
      </c>
      <c r="AH34" s="13">
        <f t="shared" si="9"/>
        <v>0</v>
      </c>
      <c r="AI34" s="13">
        <f t="shared" si="10"/>
        <v>0</v>
      </c>
      <c r="AJ34" s="13">
        <f t="shared" si="11"/>
        <v>0</v>
      </c>
      <c r="AK34" s="13">
        <f t="shared" si="12"/>
        <v>0</v>
      </c>
      <c r="AL34" s="13">
        <f t="shared" si="13"/>
        <v>0</v>
      </c>
      <c r="AM34" s="13">
        <f t="shared" si="14"/>
        <v>0</v>
      </c>
      <c r="AN34" s="13">
        <f t="shared" si="15"/>
        <v>0</v>
      </c>
      <c r="AO34" s="13">
        <f t="shared" si="16"/>
        <v>0</v>
      </c>
    </row>
    <row r="35" spans="1:41" ht="39" customHeight="1">
      <c r="A35" s="10"/>
      <c r="B35" s="11"/>
      <c r="C35" s="12" t="str">
        <f t="shared" si="7"/>
        <v/>
      </c>
      <c r="D35" s="12" t="str">
        <f t="shared" si="22"/>
        <v/>
      </c>
      <c r="E35" s="12" t="str">
        <f t="shared" si="22"/>
        <v/>
      </c>
      <c r="F35" s="12" t="str">
        <f t="shared" si="22"/>
        <v>●</v>
      </c>
      <c r="G35" s="12" t="str">
        <f t="shared" si="22"/>
        <v>●</v>
      </c>
      <c r="H35" s="12" t="str">
        <f t="shared" si="22"/>
        <v/>
      </c>
      <c r="I35" s="12" t="str">
        <f t="shared" si="22"/>
        <v/>
      </c>
      <c r="J35" s="12" t="str">
        <f t="shared" si="22"/>
        <v/>
      </c>
      <c r="K35" s="12" t="str">
        <f t="shared" si="22"/>
        <v/>
      </c>
      <c r="L35" s="12" t="str">
        <f t="shared" si="22"/>
        <v/>
      </c>
      <c r="M35" s="12" t="str">
        <f t="shared" si="22"/>
        <v>●</v>
      </c>
      <c r="N35" s="12" t="str">
        <f t="shared" si="22"/>
        <v>●</v>
      </c>
      <c r="O35" s="12" t="str">
        <f t="shared" si="22"/>
        <v/>
      </c>
      <c r="P35" s="12" t="str">
        <f t="shared" si="22"/>
        <v/>
      </c>
      <c r="Q35" s="12" t="str">
        <f t="shared" si="22"/>
        <v/>
      </c>
      <c r="R35" s="12" t="str">
        <f t="shared" si="22"/>
        <v/>
      </c>
      <c r="S35" s="12" t="str">
        <f t="shared" si="22"/>
        <v/>
      </c>
      <c r="T35" s="12" t="str">
        <f t="shared" si="22"/>
        <v>●</v>
      </c>
      <c r="U35" s="12" t="str">
        <f t="shared" si="22"/>
        <v>●</v>
      </c>
      <c r="V35" s="12" t="str">
        <f t="shared" si="22"/>
        <v/>
      </c>
      <c r="W35" s="12" t="str">
        <f t="shared" si="22"/>
        <v/>
      </c>
      <c r="X35" s="12" t="str">
        <f t="shared" si="22"/>
        <v/>
      </c>
      <c r="Y35" s="12" t="str">
        <f t="shared" si="22"/>
        <v/>
      </c>
      <c r="Z35" s="12" t="str">
        <f t="shared" si="22"/>
        <v/>
      </c>
      <c r="AA35" s="12" t="str">
        <f t="shared" si="22"/>
        <v>●</v>
      </c>
      <c r="AB35" s="12" t="str">
        <f t="shared" si="22"/>
        <v>●</v>
      </c>
      <c r="AC35" s="12" t="str">
        <f t="shared" si="22"/>
        <v/>
      </c>
      <c r="AD35" s="12" t="str">
        <f t="shared" si="22"/>
        <v/>
      </c>
      <c r="AE35" s="12" t="str">
        <f t="shared" si="22"/>
        <v/>
      </c>
      <c r="AF35" s="12" t="str">
        <f t="shared" si="22"/>
        <v/>
      </c>
      <c r="AG35" s="12" t="str">
        <f t="shared" si="22"/>
        <v/>
      </c>
      <c r="AH35" s="13">
        <f t="shared" si="9"/>
        <v>0</v>
      </c>
      <c r="AI35" s="13">
        <f t="shared" si="10"/>
        <v>0</v>
      </c>
      <c r="AJ35" s="13">
        <f t="shared" si="11"/>
        <v>0</v>
      </c>
      <c r="AK35" s="13">
        <f t="shared" si="12"/>
        <v>0</v>
      </c>
      <c r="AL35" s="13">
        <f t="shared" si="13"/>
        <v>0</v>
      </c>
      <c r="AM35" s="13">
        <f t="shared" si="14"/>
        <v>0</v>
      </c>
      <c r="AN35" s="13">
        <f t="shared" si="15"/>
        <v>0</v>
      </c>
      <c r="AO35" s="13">
        <f t="shared" si="16"/>
        <v>0</v>
      </c>
    </row>
    <row r="36" spans="1:41" ht="39" customHeight="1">
      <c r="A36" s="10"/>
      <c r="B36" s="11"/>
      <c r="C36" s="12" t="str">
        <f t="shared" si="7"/>
        <v/>
      </c>
      <c r="D36" s="12" t="str">
        <f t="shared" si="22"/>
        <v/>
      </c>
      <c r="E36" s="12" t="str">
        <f t="shared" si="22"/>
        <v/>
      </c>
      <c r="F36" s="12" t="str">
        <f t="shared" si="22"/>
        <v>●</v>
      </c>
      <c r="G36" s="12" t="str">
        <f t="shared" si="22"/>
        <v>●</v>
      </c>
      <c r="H36" s="12" t="str">
        <f t="shared" si="22"/>
        <v/>
      </c>
      <c r="I36" s="12" t="str">
        <f t="shared" si="22"/>
        <v/>
      </c>
      <c r="J36" s="12" t="str">
        <f t="shared" si="22"/>
        <v/>
      </c>
      <c r="K36" s="12" t="str">
        <f t="shared" si="22"/>
        <v/>
      </c>
      <c r="L36" s="12" t="str">
        <f t="shared" si="22"/>
        <v/>
      </c>
      <c r="M36" s="12" t="str">
        <f t="shared" si="22"/>
        <v>●</v>
      </c>
      <c r="N36" s="12" t="str">
        <f t="shared" si="22"/>
        <v>●</v>
      </c>
      <c r="O36" s="12" t="str">
        <f t="shared" si="22"/>
        <v/>
      </c>
      <c r="P36" s="12" t="str">
        <f t="shared" si="22"/>
        <v/>
      </c>
      <c r="Q36" s="12" t="str">
        <f t="shared" si="22"/>
        <v/>
      </c>
      <c r="R36" s="12" t="str">
        <f t="shared" si="22"/>
        <v/>
      </c>
      <c r="S36" s="12" t="str">
        <f t="shared" si="22"/>
        <v/>
      </c>
      <c r="T36" s="12" t="str">
        <f t="shared" si="22"/>
        <v>●</v>
      </c>
      <c r="U36" s="12" t="str">
        <f t="shared" si="22"/>
        <v>●</v>
      </c>
      <c r="V36" s="12" t="str">
        <f t="shared" si="22"/>
        <v/>
      </c>
      <c r="W36" s="12" t="str">
        <f t="shared" si="22"/>
        <v/>
      </c>
      <c r="X36" s="12" t="str">
        <f t="shared" si="22"/>
        <v/>
      </c>
      <c r="Y36" s="12" t="str">
        <f t="shared" si="22"/>
        <v/>
      </c>
      <c r="Z36" s="12" t="str">
        <f t="shared" si="22"/>
        <v/>
      </c>
      <c r="AA36" s="12" t="str">
        <f t="shared" si="22"/>
        <v>●</v>
      </c>
      <c r="AB36" s="12" t="str">
        <f t="shared" si="22"/>
        <v>●</v>
      </c>
      <c r="AC36" s="12" t="str">
        <f t="shared" si="22"/>
        <v/>
      </c>
      <c r="AD36" s="12" t="str">
        <f t="shared" si="22"/>
        <v/>
      </c>
      <c r="AE36" s="12" t="str">
        <f t="shared" si="22"/>
        <v/>
      </c>
      <c r="AF36" s="12" t="str">
        <f t="shared" si="22"/>
        <v/>
      </c>
      <c r="AG36" s="12" t="str">
        <f t="shared" si="22"/>
        <v/>
      </c>
      <c r="AH36" s="13">
        <f t="shared" si="9"/>
        <v>0</v>
      </c>
      <c r="AI36" s="13">
        <f t="shared" si="10"/>
        <v>0</v>
      </c>
      <c r="AJ36" s="13">
        <f t="shared" si="11"/>
        <v>0</v>
      </c>
      <c r="AK36" s="13">
        <f t="shared" si="12"/>
        <v>0</v>
      </c>
      <c r="AL36" s="13">
        <f t="shared" si="13"/>
        <v>0</v>
      </c>
      <c r="AM36" s="13">
        <f t="shared" si="14"/>
        <v>0</v>
      </c>
      <c r="AN36" s="13">
        <f t="shared" si="15"/>
        <v>0</v>
      </c>
      <c r="AO36" s="13">
        <f t="shared" si="16"/>
        <v>0</v>
      </c>
    </row>
    <row r="37" spans="1:41" ht="39" customHeight="1">
      <c r="A37" s="10"/>
      <c r="B37" s="11"/>
      <c r="C37" s="12" t="str">
        <f t="shared" si="7"/>
        <v/>
      </c>
      <c r="D37" s="12" t="str">
        <f t="shared" si="22"/>
        <v/>
      </c>
      <c r="E37" s="12" t="str">
        <f t="shared" si="22"/>
        <v/>
      </c>
      <c r="F37" s="12" t="str">
        <f t="shared" si="22"/>
        <v>●</v>
      </c>
      <c r="G37" s="12" t="str">
        <f t="shared" si="22"/>
        <v>●</v>
      </c>
      <c r="H37" s="12" t="str">
        <f t="shared" si="22"/>
        <v/>
      </c>
      <c r="I37" s="12" t="str">
        <f t="shared" si="22"/>
        <v/>
      </c>
      <c r="J37" s="12" t="str">
        <f t="shared" si="22"/>
        <v/>
      </c>
      <c r="K37" s="12" t="str">
        <f t="shared" si="22"/>
        <v/>
      </c>
      <c r="L37" s="12" t="str">
        <f t="shared" si="22"/>
        <v/>
      </c>
      <c r="M37" s="12" t="str">
        <f t="shared" si="22"/>
        <v>●</v>
      </c>
      <c r="N37" s="12" t="str">
        <f t="shared" si="22"/>
        <v>●</v>
      </c>
      <c r="O37" s="12" t="str">
        <f t="shared" si="22"/>
        <v/>
      </c>
      <c r="P37" s="12" t="str">
        <f t="shared" si="22"/>
        <v/>
      </c>
      <c r="Q37" s="12" t="str">
        <f t="shared" si="22"/>
        <v/>
      </c>
      <c r="R37" s="12" t="str">
        <f t="shared" si="22"/>
        <v/>
      </c>
      <c r="S37" s="12" t="str">
        <f t="shared" si="22"/>
        <v/>
      </c>
      <c r="T37" s="12" t="str">
        <f t="shared" si="22"/>
        <v>●</v>
      </c>
      <c r="U37" s="12" t="str">
        <f t="shared" si="22"/>
        <v>●</v>
      </c>
      <c r="V37" s="12" t="str">
        <f t="shared" si="22"/>
        <v/>
      </c>
      <c r="W37" s="12" t="str">
        <f t="shared" si="22"/>
        <v/>
      </c>
      <c r="X37" s="12" t="str">
        <f t="shared" si="22"/>
        <v/>
      </c>
      <c r="Y37" s="12" t="str">
        <f t="shared" si="22"/>
        <v/>
      </c>
      <c r="Z37" s="12" t="str">
        <f t="shared" si="22"/>
        <v/>
      </c>
      <c r="AA37" s="12" t="str">
        <f t="shared" si="22"/>
        <v>●</v>
      </c>
      <c r="AB37" s="12" t="str">
        <f t="shared" si="22"/>
        <v>●</v>
      </c>
      <c r="AC37" s="12" t="str">
        <f t="shared" si="22"/>
        <v/>
      </c>
      <c r="AD37" s="12" t="str">
        <f t="shared" si="22"/>
        <v/>
      </c>
      <c r="AE37" s="12" t="str">
        <f t="shared" si="22"/>
        <v/>
      </c>
      <c r="AF37" s="12" t="str">
        <f t="shared" si="22"/>
        <v/>
      </c>
      <c r="AG37" s="12" t="str">
        <f t="shared" si="22"/>
        <v/>
      </c>
      <c r="AH37" s="13">
        <f t="shared" si="9"/>
        <v>0</v>
      </c>
      <c r="AI37" s="13">
        <f t="shared" si="10"/>
        <v>0</v>
      </c>
      <c r="AJ37" s="13">
        <f t="shared" si="11"/>
        <v>0</v>
      </c>
      <c r="AK37" s="13">
        <f t="shared" si="12"/>
        <v>0</v>
      </c>
      <c r="AL37" s="13">
        <f t="shared" si="13"/>
        <v>0</v>
      </c>
      <c r="AM37" s="13">
        <f t="shared" si="14"/>
        <v>0</v>
      </c>
      <c r="AN37" s="13">
        <f t="shared" si="15"/>
        <v>0</v>
      </c>
      <c r="AO37" s="13">
        <f t="shared" si="16"/>
        <v>0</v>
      </c>
    </row>
    <row r="38" spans="1:41" ht="39" customHeight="1">
      <c r="A38" s="10"/>
      <c r="B38" s="11"/>
      <c r="C38" s="12" t="str">
        <f t="shared" si="7"/>
        <v/>
      </c>
      <c r="D38" s="12" t="str">
        <f t="shared" si="22"/>
        <v/>
      </c>
      <c r="E38" s="12" t="str">
        <f t="shared" si="22"/>
        <v/>
      </c>
      <c r="F38" s="12" t="str">
        <f t="shared" si="22"/>
        <v>●</v>
      </c>
      <c r="G38" s="12" t="str">
        <f t="shared" si="22"/>
        <v>●</v>
      </c>
      <c r="H38" s="12" t="str">
        <f t="shared" si="22"/>
        <v/>
      </c>
      <c r="I38" s="12" t="str">
        <f t="shared" si="22"/>
        <v/>
      </c>
      <c r="J38" s="12" t="str">
        <f t="shared" si="22"/>
        <v/>
      </c>
      <c r="K38" s="12" t="str">
        <f t="shared" si="22"/>
        <v/>
      </c>
      <c r="L38" s="12" t="str">
        <f t="shared" si="22"/>
        <v/>
      </c>
      <c r="M38" s="12" t="str">
        <f t="shared" si="22"/>
        <v>●</v>
      </c>
      <c r="N38" s="12" t="str">
        <f t="shared" si="22"/>
        <v>●</v>
      </c>
      <c r="O38" s="12" t="str">
        <f t="shared" si="22"/>
        <v/>
      </c>
      <c r="P38" s="12" t="str">
        <f t="shared" si="22"/>
        <v/>
      </c>
      <c r="Q38" s="12" t="str">
        <f t="shared" si="22"/>
        <v/>
      </c>
      <c r="R38" s="12" t="str">
        <f t="shared" si="22"/>
        <v/>
      </c>
      <c r="S38" s="12" t="str">
        <f t="shared" si="22"/>
        <v/>
      </c>
      <c r="T38" s="12" t="str">
        <f t="shared" si="22"/>
        <v>●</v>
      </c>
      <c r="U38" s="12" t="str">
        <f t="shared" si="22"/>
        <v>●</v>
      </c>
      <c r="V38" s="12" t="str">
        <f t="shared" si="22"/>
        <v/>
      </c>
      <c r="W38" s="12" t="str">
        <f t="shared" si="22"/>
        <v/>
      </c>
      <c r="X38" s="12" t="str">
        <f t="shared" si="22"/>
        <v/>
      </c>
      <c r="Y38" s="12" t="str">
        <f t="shared" si="22"/>
        <v/>
      </c>
      <c r="Z38" s="12" t="str">
        <f t="shared" si="22"/>
        <v/>
      </c>
      <c r="AA38" s="12" t="str">
        <f t="shared" si="22"/>
        <v>●</v>
      </c>
      <c r="AB38" s="12" t="str">
        <f t="shared" si="22"/>
        <v>●</v>
      </c>
      <c r="AC38" s="12" t="str">
        <f t="shared" si="22"/>
        <v/>
      </c>
      <c r="AD38" s="12" t="str">
        <f t="shared" si="22"/>
        <v/>
      </c>
      <c r="AE38" s="12" t="str">
        <f t="shared" si="22"/>
        <v/>
      </c>
      <c r="AF38" s="12" t="str">
        <f t="shared" si="22"/>
        <v/>
      </c>
      <c r="AG38" s="12" t="str">
        <f t="shared" si="22"/>
        <v/>
      </c>
      <c r="AH38" s="13">
        <f t="shared" si="9"/>
        <v>0</v>
      </c>
      <c r="AI38" s="13">
        <f t="shared" si="10"/>
        <v>0</v>
      </c>
      <c r="AJ38" s="13">
        <f t="shared" si="11"/>
        <v>0</v>
      </c>
      <c r="AK38" s="13">
        <f t="shared" si="12"/>
        <v>0</v>
      </c>
      <c r="AL38" s="13">
        <f t="shared" si="13"/>
        <v>0</v>
      </c>
      <c r="AM38" s="13">
        <f t="shared" si="14"/>
        <v>0</v>
      </c>
      <c r="AN38" s="13">
        <f t="shared" si="15"/>
        <v>0</v>
      </c>
      <c r="AO38" s="13">
        <f t="shared" si="16"/>
        <v>0</v>
      </c>
    </row>
    <row r="39" spans="1:41" ht="39" customHeight="1">
      <c r="A39" s="10"/>
      <c r="B39" s="11"/>
      <c r="C39" s="12" t="str">
        <f t="shared" si="7"/>
        <v/>
      </c>
      <c r="D39" s="12" t="str">
        <f t="shared" si="22"/>
        <v/>
      </c>
      <c r="E39" s="12" t="str">
        <f t="shared" si="22"/>
        <v/>
      </c>
      <c r="F39" s="12" t="str">
        <f t="shared" si="22"/>
        <v>●</v>
      </c>
      <c r="G39" s="12" t="str">
        <f t="shared" si="22"/>
        <v>●</v>
      </c>
      <c r="H39" s="12" t="str">
        <f t="shared" si="22"/>
        <v/>
      </c>
      <c r="I39" s="12" t="str">
        <f t="shared" si="22"/>
        <v/>
      </c>
      <c r="J39" s="12" t="str">
        <f t="shared" si="22"/>
        <v/>
      </c>
      <c r="K39" s="12" t="str">
        <f t="shared" si="22"/>
        <v/>
      </c>
      <c r="L39" s="12" t="str">
        <f t="shared" si="22"/>
        <v/>
      </c>
      <c r="M39" s="12" t="str">
        <f t="shared" si="22"/>
        <v>●</v>
      </c>
      <c r="N39" s="12" t="str">
        <f t="shared" si="22"/>
        <v>●</v>
      </c>
      <c r="O39" s="12" t="str">
        <f t="shared" si="22"/>
        <v/>
      </c>
      <c r="P39" s="12" t="str">
        <f t="shared" si="22"/>
        <v/>
      </c>
      <c r="Q39" s="12" t="str">
        <f t="shared" si="22"/>
        <v/>
      </c>
      <c r="R39" s="12" t="str">
        <f t="shared" si="22"/>
        <v/>
      </c>
      <c r="S39" s="12" t="str">
        <f t="shared" si="22"/>
        <v/>
      </c>
      <c r="T39" s="12" t="str">
        <f t="shared" si="22"/>
        <v>●</v>
      </c>
      <c r="U39" s="12" t="str">
        <f t="shared" si="22"/>
        <v>●</v>
      </c>
      <c r="V39" s="12" t="str">
        <f t="shared" si="22"/>
        <v/>
      </c>
      <c r="W39" s="12" t="str">
        <f t="shared" si="22"/>
        <v/>
      </c>
      <c r="X39" s="12" t="str">
        <f t="shared" si="22"/>
        <v/>
      </c>
      <c r="Y39" s="12" t="str">
        <f t="shared" si="22"/>
        <v/>
      </c>
      <c r="Z39" s="12" t="str">
        <f t="shared" si="22"/>
        <v/>
      </c>
      <c r="AA39" s="12" t="str">
        <f t="shared" si="22"/>
        <v>●</v>
      </c>
      <c r="AB39" s="12" t="str">
        <f t="shared" si="22"/>
        <v>●</v>
      </c>
      <c r="AC39" s="12" t="str">
        <f t="shared" si="22"/>
        <v/>
      </c>
      <c r="AD39" s="12" t="str">
        <f t="shared" si="22"/>
        <v/>
      </c>
      <c r="AE39" s="12" t="str">
        <f t="shared" si="22"/>
        <v/>
      </c>
      <c r="AF39" s="12" t="str">
        <f t="shared" si="22"/>
        <v/>
      </c>
      <c r="AG39" s="12" t="str">
        <f t="shared" si="22"/>
        <v/>
      </c>
      <c r="AH39" s="13">
        <f t="shared" si="9"/>
        <v>0</v>
      </c>
      <c r="AI39" s="13">
        <f t="shared" si="10"/>
        <v>0</v>
      </c>
      <c r="AJ39" s="13">
        <f t="shared" si="11"/>
        <v>0</v>
      </c>
      <c r="AK39" s="13">
        <f t="shared" si="12"/>
        <v>0</v>
      </c>
      <c r="AL39" s="13">
        <f t="shared" si="13"/>
        <v>0</v>
      </c>
      <c r="AM39" s="13">
        <f t="shared" si="14"/>
        <v>0</v>
      </c>
      <c r="AN39" s="13">
        <f t="shared" si="15"/>
        <v>0</v>
      </c>
      <c r="AO39" s="13">
        <f t="shared" si="16"/>
        <v>0</v>
      </c>
    </row>
    <row r="40" spans="1:41" ht="39" customHeight="1">
      <c r="A40" s="10"/>
      <c r="B40" s="11"/>
      <c r="C40" s="12" t="str">
        <f t="shared" si="7"/>
        <v/>
      </c>
      <c r="D40" s="12" t="str">
        <f t="shared" si="22"/>
        <v/>
      </c>
      <c r="E40" s="12" t="str">
        <f t="shared" si="22"/>
        <v/>
      </c>
      <c r="F40" s="12" t="str">
        <f t="shared" si="22"/>
        <v>●</v>
      </c>
      <c r="G40" s="12" t="str">
        <f t="shared" si="22"/>
        <v>●</v>
      </c>
      <c r="H40" s="12" t="str">
        <f t="shared" si="22"/>
        <v/>
      </c>
      <c r="I40" s="12" t="str">
        <f t="shared" si="22"/>
        <v/>
      </c>
      <c r="J40" s="12" t="str">
        <f t="shared" si="22"/>
        <v/>
      </c>
      <c r="K40" s="12" t="str">
        <f t="shared" si="22"/>
        <v/>
      </c>
      <c r="L40" s="12" t="str">
        <f t="shared" si="22"/>
        <v/>
      </c>
      <c r="M40" s="12" t="str">
        <f t="shared" si="22"/>
        <v>●</v>
      </c>
      <c r="N40" s="12" t="str">
        <f t="shared" si="22"/>
        <v>●</v>
      </c>
      <c r="O40" s="12" t="str">
        <f t="shared" si="22"/>
        <v/>
      </c>
      <c r="P40" s="12" t="str">
        <f t="shared" si="22"/>
        <v/>
      </c>
      <c r="Q40" s="12" t="str">
        <f t="shared" si="22"/>
        <v/>
      </c>
      <c r="R40" s="12" t="str">
        <f t="shared" si="22"/>
        <v/>
      </c>
      <c r="S40" s="12" t="str">
        <f t="shared" ref="S40:AG40" si="23">IF(OR(S$5=6,S$5=7),"●","")</f>
        <v/>
      </c>
      <c r="T40" s="12" t="str">
        <f t="shared" si="23"/>
        <v>●</v>
      </c>
      <c r="U40" s="12" t="str">
        <f t="shared" si="23"/>
        <v>●</v>
      </c>
      <c r="V40" s="12" t="str">
        <f t="shared" si="23"/>
        <v/>
      </c>
      <c r="W40" s="12" t="str">
        <f t="shared" si="23"/>
        <v/>
      </c>
      <c r="X40" s="12" t="str">
        <f t="shared" si="23"/>
        <v/>
      </c>
      <c r="Y40" s="12" t="str">
        <f t="shared" si="23"/>
        <v/>
      </c>
      <c r="Z40" s="12" t="str">
        <f t="shared" si="23"/>
        <v/>
      </c>
      <c r="AA40" s="12" t="str">
        <f t="shared" si="23"/>
        <v>●</v>
      </c>
      <c r="AB40" s="12" t="str">
        <f t="shared" si="23"/>
        <v>●</v>
      </c>
      <c r="AC40" s="12" t="str">
        <f t="shared" si="23"/>
        <v/>
      </c>
      <c r="AD40" s="12" t="str">
        <f t="shared" si="23"/>
        <v/>
      </c>
      <c r="AE40" s="12" t="str">
        <f t="shared" si="23"/>
        <v/>
      </c>
      <c r="AF40" s="12" t="str">
        <f t="shared" si="23"/>
        <v/>
      </c>
      <c r="AG40" s="12" t="str">
        <f t="shared" si="23"/>
        <v/>
      </c>
      <c r="AH40" s="13">
        <f t="shared" si="9"/>
        <v>0</v>
      </c>
      <c r="AI40" s="13">
        <f t="shared" si="10"/>
        <v>0</v>
      </c>
      <c r="AJ40" s="13">
        <f t="shared" si="11"/>
        <v>0</v>
      </c>
      <c r="AK40" s="13">
        <f t="shared" si="12"/>
        <v>0</v>
      </c>
      <c r="AL40" s="13">
        <f t="shared" si="13"/>
        <v>0</v>
      </c>
      <c r="AM40" s="13">
        <f t="shared" si="14"/>
        <v>0</v>
      </c>
      <c r="AN40" s="13">
        <f t="shared" si="15"/>
        <v>0</v>
      </c>
      <c r="AO40" s="13">
        <f t="shared" si="16"/>
        <v>0</v>
      </c>
    </row>
    <row r="41" spans="1:41" ht="39.75" customHeight="1">
      <c r="AB41" s="49" t="s">
        <v>1</v>
      </c>
      <c r="AC41" s="49"/>
      <c r="AD41" s="49"/>
      <c r="AE41" s="49"/>
      <c r="AF41" s="49"/>
      <c r="AG41" s="49"/>
      <c r="AH41" s="15">
        <f>SUM(AH6:AH40)</f>
        <v>0</v>
      </c>
      <c r="AI41" s="15">
        <f t="shared" ref="AI41:AO41" si="24">SUM(AI6:AI40)</f>
        <v>0</v>
      </c>
      <c r="AJ41" s="15">
        <f t="shared" si="24"/>
        <v>0</v>
      </c>
      <c r="AK41" s="15">
        <f t="shared" si="24"/>
        <v>0</v>
      </c>
      <c r="AL41" s="15">
        <f t="shared" si="24"/>
        <v>0</v>
      </c>
      <c r="AM41" s="15">
        <f t="shared" si="24"/>
        <v>0</v>
      </c>
      <c r="AN41" s="15">
        <f t="shared" si="24"/>
        <v>0</v>
      </c>
      <c r="AO41" s="15">
        <f t="shared" si="24"/>
        <v>0</v>
      </c>
    </row>
    <row r="42" spans="1:41" ht="34.5" customHeight="1"/>
    <row r="43" spans="1:41" ht="34.5" customHeight="1"/>
    <row r="44" spans="1:41" ht="34.5" customHeight="1"/>
    <row r="45" spans="1:41" ht="34.5" customHeight="1"/>
    <row r="46" spans="1:41" ht="34.5" customHeight="1"/>
    <row r="47" spans="1:41" ht="34.5" customHeight="1"/>
    <row r="48" spans="1:41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 password="EB07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B41:AG41"/>
    <mergeCell ref="AH4:AH5"/>
    <mergeCell ref="AI4:AI5"/>
    <mergeCell ref="AJ4:AJ5"/>
    <mergeCell ref="AK4:AK5"/>
    <mergeCell ref="AO4:AO5"/>
    <mergeCell ref="AB1:AC1"/>
    <mergeCell ref="AH2:AO2"/>
    <mergeCell ref="C2:AG2"/>
    <mergeCell ref="AI1:AJ1"/>
    <mergeCell ref="AK1:AO1"/>
    <mergeCell ref="A1:W1"/>
    <mergeCell ref="X1:Z1"/>
    <mergeCell ref="A4:A5"/>
    <mergeCell ref="B4:B5"/>
    <mergeCell ref="AL4:AL5"/>
    <mergeCell ref="AM4:AM5"/>
    <mergeCell ref="AN4:AN5"/>
  </mergeCells>
  <phoneticPr fontId="1" type="noConversion"/>
  <conditionalFormatting sqref="C6:AG40">
    <cfRule type="cellIs" dxfId="0" priority="207" operator="equal">
      <formula>"●"</formula>
    </cfRule>
  </conditionalFormatting>
  <dataValidations count="1">
    <dataValidation type="list" allowBlank="1" showInputMessage="1" showErrorMessage="1" sqref="C6:AG40">
      <formula1>"遲到,早退,曠工,病假,事假,公假,喪、產假,不可抗力"</formula1>
    </dataValidation>
  </dataValidations>
  <pageMargins left="0.75" right="0.75" top="0.6" bottom="0.6" header="0.5" footer="0.5"/>
  <pageSetup scale="6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26</xdr:col>
                    <xdr:colOff>38100</xdr:colOff>
                    <xdr:row>0</xdr:row>
                    <xdr:rowOff>47625</xdr:rowOff>
                  </from>
                  <to>
                    <xdr:col>26</xdr:col>
                    <xdr:colOff>209550</xdr:colOff>
                    <xdr:row>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29</xdr:col>
                    <xdr:colOff>19050</xdr:colOff>
                    <xdr:row>0</xdr:row>
                    <xdr:rowOff>66675</xdr:rowOff>
                  </from>
                  <to>
                    <xdr:col>29</xdr:col>
                    <xdr:colOff>190500</xdr:colOff>
                    <xdr:row>0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showRowColHeaders="0" zoomScale="115" zoomScaleNormal="115" workbookViewId="0">
      <selection activeCell="E1" sqref="E1:F1"/>
    </sheetView>
  </sheetViews>
  <sheetFormatPr defaultRowHeight="16.5"/>
  <cols>
    <col min="1" max="1" width="5.140625" style="24" customWidth="1"/>
    <col min="2" max="2" width="9.7109375" style="24" customWidth="1"/>
    <col min="3" max="3" width="9.85546875" style="24" customWidth="1"/>
    <col min="4" max="9" width="9.7109375" style="24" customWidth="1"/>
    <col min="10" max="16384" width="9.140625" style="24"/>
  </cols>
  <sheetData>
    <row r="1" spans="1:9" ht="25.5" customHeight="1">
      <c r="A1" s="50" t="s">
        <v>15</v>
      </c>
      <c r="B1" s="50"/>
      <c r="C1" s="50"/>
      <c r="D1" s="50"/>
      <c r="E1" s="51" t="s">
        <v>20</v>
      </c>
      <c r="F1" s="51"/>
    </row>
    <row r="2" spans="1:9" ht="17.25" thickBot="1">
      <c r="B2" s="25"/>
      <c r="C2" s="25"/>
      <c r="D2" s="25"/>
      <c r="E2" s="25"/>
      <c r="F2" s="25"/>
      <c r="G2" s="25"/>
      <c r="H2" s="25"/>
      <c r="I2" s="25"/>
    </row>
    <row r="3" spans="1:9" ht="28.5" customHeight="1" thickTop="1">
      <c r="B3" s="26" t="s">
        <v>5</v>
      </c>
      <c r="C3" s="27" t="s">
        <v>16</v>
      </c>
      <c r="D3" s="27" t="s">
        <v>7</v>
      </c>
      <c r="E3" s="27" t="s">
        <v>17</v>
      </c>
      <c r="F3" s="27" t="s">
        <v>9</v>
      </c>
      <c r="G3" s="27" t="s">
        <v>18</v>
      </c>
      <c r="H3" s="28" t="s">
        <v>3</v>
      </c>
      <c r="I3" s="29" t="s">
        <v>19</v>
      </c>
    </row>
    <row r="4" spans="1:9" ht="28.5" customHeight="1" thickBot="1">
      <c r="B4" s="30">
        <f>VLOOKUP($E$1,data,33,)</f>
        <v>0</v>
      </c>
      <c r="C4" s="31">
        <f>VLOOKUP($E$1,data,34,)</f>
        <v>0</v>
      </c>
      <c r="D4" s="31">
        <f>VLOOKUP($E$1,data,35,)</f>
        <v>0</v>
      </c>
      <c r="E4" s="31">
        <f>VLOOKUP($E$1,data,36,)</f>
        <v>0</v>
      </c>
      <c r="F4" s="31">
        <f>VLOOKUP($E$1,data,37,)</f>
        <v>0</v>
      </c>
      <c r="G4" s="31">
        <f>VLOOKUP($E$1,data,38,)</f>
        <v>0</v>
      </c>
      <c r="H4" s="31">
        <f>VLOOKUP($E$1,data,39,)</f>
        <v>0</v>
      </c>
      <c r="I4" s="32">
        <f>VLOOKUP($E$1,data,40,)</f>
        <v>0</v>
      </c>
    </row>
    <row r="5" spans="1:9" ht="17.25" thickTop="1">
      <c r="B5" s="25"/>
      <c r="C5" s="25"/>
      <c r="D5" s="25"/>
      <c r="E5" s="25"/>
      <c r="F5" s="25"/>
      <c r="G5" s="25"/>
      <c r="H5" s="25"/>
      <c r="I5" s="25"/>
    </row>
  </sheetData>
  <sheetProtection password="EB07" sheet="1" objects="1" scenarios="1"/>
  <mergeCells count="2">
    <mergeCell ref="A1:D1"/>
    <mergeCell ref="E1:F1"/>
  </mergeCells>
  <phoneticPr fontId="21" type="noConversion"/>
  <dataValidations count="1">
    <dataValidation type="list" allowBlank="1" showInputMessage="1" showErrorMessage="1" sqref="E1">
      <formula1>員工姓名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Id xmlns="905c3888-6285-45d0-bd76-60a9ac2d738c">TP010269126</AssetId>
    <CSXHash xmlns="905c3888-6285-45d0-bd76-60a9ac2d738c" xsi:nil="true"/>
    <Description0 xmlns="a0b64b53-fba7-43ca-b952-90e5e74773dd" xsi:nil="true"/>
    <HandoffToMSDN xmlns="905c3888-6285-45d0-bd76-60a9ac2d738c" xsi:nil="true"/>
    <OriginalSourceMarket xmlns="905c3888-6285-45d0-bd76-60a9ac2d738c">english</OriginalSourceMarket>
    <AssetStart xmlns="905c3888-6285-45d0-bd76-60a9ac2d738c">2009-01-02T00:00:00+00:00</AssetStart>
    <CrawlForDependencies xmlns="905c3888-6285-45d0-bd76-60a9ac2d738c">false</CrawlForDependencies>
    <LastHandOff xmlns="905c3888-6285-45d0-bd76-60a9ac2d738c" xsi:nil="true"/>
    <Milestone xmlns="905c3888-6285-45d0-bd76-60a9ac2d738c" xsi:nil="true"/>
    <APAuthor xmlns="905c3888-6285-45d0-bd76-60a9ac2d738c">
      <UserInfo>
        <DisplayName>REDMOND\elsasung</DisplayName>
        <AccountId>148</AccountId>
        <AccountType/>
      </UserInfo>
    </APAuthor>
    <Provider xmlns="905c3888-6285-45d0-bd76-60a9ac2d738c">EY006220130</Provider>
    <ClipArtFilename xmlns="905c3888-6285-45d0-bd76-60a9ac2d738c" xsi:nil="true"/>
    <AssetExpire xmlns="905c3888-6285-45d0-bd76-60a9ac2d738c">2029-05-12T00:00:00+00:00</AssetExpire>
    <AssetType xmlns="905c3888-6285-45d0-bd76-60a9ac2d738c">TP</AssetType>
    <SubmitterId xmlns="905c3888-6285-45d0-bd76-60a9ac2d738c" xsi:nil="true"/>
    <IsSearchable xmlns="905c3888-6285-45d0-bd76-60a9ac2d738c">false</IsSearchable>
    <IsDeleted xmlns="905c3888-6285-45d0-bd76-60a9ac2d738c">false</IsDeleted>
    <EditorialStatus xmlns="905c3888-6285-45d0-bd76-60a9ac2d738c" xsi:nil="true"/>
    <UALocRecommendation xmlns="905c3888-6285-45d0-bd76-60a9ac2d738c">Localize</UALocRecommendation>
    <ArtSampleDocs xmlns="905c3888-6285-45d0-bd76-60a9ac2d738c" xsi:nil="true"/>
    <TrustLevel xmlns="905c3888-6285-45d0-bd76-60a9ac2d738c">1 Microsoft Managed Content</TrustLevel>
    <CSXSubmissionMarket xmlns="905c3888-6285-45d0-bd76-60a9ac2d738c" xsi:nil="true"/>
    <VoteCount xmlns="905c3888-6285-45d0-bd76-60a9ac2d738c" xsi:nil="true"/>
    <IntlLocPriority xmlns="905c3888-6285-45d0-bd76-60a9ac2d738c" xsi:nil="true"/>
    <UAProjectedTotalWords xmlns="905c3888-6285-45d0-bd76-60a9ac2d738c" xsi:nil="true"/>
    <MachineTranslated xmlns="905c3888-6285-45d0-bd76-60a9ac2d738c">false</MachineTranslated>
    <ParentAssetId xmlns="905c3888-6285-45d0-bd76-60a9ac2d738c" xsi:nil="true"/>
    <TemplateStatus xmlns="905c3888-6285-45d0-bd76-60a9ac2d738c" xsi:nil="true"/>
    <IntlLangReview xmlns="905c3888-6285-45d0-bd76-60a9ac2d738c" xsi:nil="true"/>
    <OutputCachingOn xmlns="905c3888-6285-45d0-bd76-60a9ac2d738c">false</OutputCachingOn>
    <ThumbnailAssetId xmlns="905c3888-6285-45d0-bd76-60a9ac2d738c" xsi:nil="true"/>
    <ApprovalStatus xmlns="905c3888-6285-45d0-bd76-60a9ac2d738c">InProgress</ApprovalStatus>
    <LastModifiedDateTime xmlns="905c3888-6285-45d0-bd76-60a9ac2d738c" xsi:nil="true"/>
    <SourceTitle xmlns="905c3888-6285-45d0-bd76-60a9ac2d738c">員工考勤表 </SourceTitle>
    <LastPublishResultLookup xmlns="905c3888-6285-45d0-bd76-60a9ac2d738c" xsi:nil="true"/>
    <BusinessGroup xmlns="905c3888-6285-45d0-bd76-60a9ac2d738c" xsi:nil="true"/>
    <Component0 xmlns="a0b64b53-fba7-43ca-b952-90e5e74773dd" xsi:nil="true"/>
    <AverageRating xmlns="905c3888-6285-45d0-bd76-60a9ac2d738c" xsi:nil="true"/>
    <CSXUpdate xmlns="905c3888-6285-45d0-bd76-60a9ac2d738c">false</CSXUpdate>
    <CSXSubmissionDate xmlns="905c3888-6285-45d0-bd76-60a9ac2d738c" xsi:nil="true"/>
    <IntlLangReviewDate xmlns="905c3888-6285-45d0-bd76-60a9ac2d738c" xsi:nil="true"/>
    <NumericId xmlns="905c3888-6285-45d0-bd76-60a9ac2d738c">-1</NumericId>
    <PlannedPubDate xmlns="905c3888-6285-45d0-bd76-60a9ac2d738c" xsi:nil="true"/>
    <OriginAsset xmlns="905c3888-6285-45d0-bd76-60a9ac2d738c" xsi:nil="true"/>
    <ShowIn xmlns="905c3888-6285-45d0-bd76-60a9ac2d738c">On Web no search</ShowIn>
    <Markets xmlns="905c3888-6285-45d0-bd76-60a9ac2d738c"/>
    <AcquiredFrom xmlns="905c3888-6285-45d0-bd76-60a9ac2d738c" xsi:nil="true"/>
    <ContentItem xmlns="905c3888-6285-45d0-bd76-60a9ac2d738c" xsi:nil="true"/>
    <PublishStatusLookup xmlns="905c3888-6285-45d0-bd76-60a9ac2d738c">
      <Value>164322</Value>
      <Value>505134</Value>
    </PublishStatusLookup>
    <TimesCloned xmlns="905c3888-6285-45d0-bd76-60a9ac2d738c" xsi:nil="true"/>
    <IntlLangReviewer xmlns="905c3888-6285-45d0-bd76-60a9ac2d738c" xsi:nil="true"/>
    <UACurrentWords xmlns="905c3888-6285-45d0-bd76-60a9ac2d738c">0</UACurrentWords>
    <DirectSourceMarket xmlns="905c3888-6285-45d0-bd76-60a9ac2d738c">english</DirectSourceMarket>
    <APEditor xmlns="905c3888-6285-45d0-bd76-60a9ac2d738c">
      <UserInfo>
        <DisplayName>REDMOND\elsasung</DisplayName>
        <AccountId>148</AccountId>
        <AccountType/>
      </UserInfo>
    </APEditor>
    <DSATActionTaken xmlns="905c3888-6285-45d0-bd76-60a9ac2d738c" xsi:nil="true"/>
    <UALocComments xmlns="905c3888-6285-45d0-bd76-60a9ac2d738c" xsi:nil="true"/>
    <PublishTargets xmlns="905c3888-6285-45d0-bd76-60a9ac2d738c">OfficeOnline</PublishTargets>
    <ApprovalLog xmlns="905c3888-6285-45d0-bd76-60a9ac2d738c" xsi:nil="true"/>
    <BugNumber xmlns="905c3888-6285-45d0-bd76-60a9ac2d738c" xsi:nil="true"/>
    <UANotes xmlns="905c3888-6285-45d0-bd76-60a9ac2d738c" xsi:nil="true"/>
    <MarketSpecific xmlns="905c3888-6285-45d0-bd76-60a9ac2d738c" xsi:nil="true"/>
    <PrimaryImageGen xmlns="905c3888-6285-45d0-bd76-60a9ac2d738c">true</PrimaryImageGen>
    <TPFriendlyName xmlns="905c3888-6285-45d0-bd76-60a9ac2d738c">员工考勤表</TPFriendlyName>
    <OpenTemplate xmlns="905c3888-6285-45d0-bd76-60a9ac2d738c">true</OpenTemplate>
    <TPInstallLocation xmlns="905c3888-6285-45d0-bd76-60a9ac2d738c">{My Templates}</TPInstallLocation>
    <TPLaunchHelpLinkType xmlns="905c3888-6285-45d0-bd76-60a9ac2d738c">Template</TPLaunchHelpLinkType>
    <TPComponent xmlns="905c3888-6285-45d0-bd76-60a9ac2d738c">EXCELFiles</TPComponent>
    <TPLaunchHelpLink xmlns="905c3888-6285-45d0-bd76-60a9ac2d738c" xsi:nil="true"/>
    <TPApplication xmlns="905c3888-6285-45d0-bd76-60a9ac2d738c">Excel</TPApplication>
    <TPCommandLine xmlns="905c3888-6285-45d0-bd76-60a9ac2d738c">{XL} /t {FilePath}</TPCommandLine>
    <TPAppVersion xmlns="905c3888-6285-45d0-bd76-60a9ac2d738c">12</TPAppVersion>
    <TPClientViewer xmlns="905c3888-6285-45d0-bd76-60a9ac2d738c">Microsoft Office Excel</TPClientViewer>
    <TPExecutable xmlns="905c3888-6285-45d0-bd76-60a9ac2d738c" xsi:nil="true"/>
    <TPNamespace xmlns="905c3888-6285-45d0-bd76-60a9ac2d738c">EXCEL</TPNamespace>
    <OOCacheId xmlns="905c3888-6285-45d0-bd76-60a9ac2d738c" xsi:nil="true"/>
    <Downloads xmlns="905c3888-6285-45d0-bd76-60a9ac2d738c">0</Downloads>
    <Providers xmlns="905c3888-6285-45d0-bd76-60a9ac2d738c" xsi:nil="true"/>
    <LegacyData xmlns="905c3888-6285-45d0-bd76-60a9ac2d738c" xsi:nil="true"/>
    <TemplateTemplateType xmlns="905c3888-6285-45d0-bd76-60a9ac2d738c">Excel 2007 Default</TemplateTemplateType>
    <PolicheckWords xmlns="905c3888-6285-45d0-bd76-60a9ac2d738c" xsi:nil="true"/>
    <EditorialTags xmlns="905c3888-6285-45d0-bd76-60a9ac2d738c" xsi:nil="true"/>
    <Manager xmlns="905c3888-6285-45d0-bd76-60a9ac2d738c" xsi:nil="true"/>
    <FriendlyTitle xmlns="905c3888-6285-45d0-bd76-60a9ac2d738c" xsi:nil="true"/>
    <BlockPublish xmlns="905c3888-6285-45d0-bd76-60a9ac2d738c" xsi:nil="true"/>
    <FeatureTagsTaxHTField0 xmlns="905c3888-6285-45d0-bd76-60a9ac2d738c">
      <Terms xmlns="http://schemas.microsoft.com/office/infopath/2007/PartnerControls"/>
    </FeatureTagsTaxHTField0>
    <LocOverallLocStatusLookup xmlns="905c3888-6285-45d0-bd76-60a9ac2d738c" xsi:nil="true"/>
    <LocPublishedLinkedAssetsLookup xmlns="905c3888-6285-45d0-bd76-60a9ac2d738c" xsi:nil="true"/>
    <InternalTagsTaxHTField0 xmlns="905c3888-6285-45d0-bd76-60a9ac2d738c">
      <Terms xmlns="http://schemas.microsoft.com/office/infopath/2007/PartnerControls"/>
    </InternalTagsTaxHTField0>
    <LocComments xmlns="905c3888-6285-45d0-bd76-60a9ac2d738c" xsi:nil="true"/>
    <LocProcessedForMarketsLookup xmlns="905c3888-6285-45d0-bd76-60a9ac2d738c" xsi:nil="true"/>
    <LocalizationTagsTaxHTField0 xmlns="905c3888-6285-45d0-bd76-60a9ac2d738c">
      <Terms xmlns="http://schemas.microsoft.com/office/infopath/2007/PartnerControls"/>
    </LocalizationTagsTaxHTField0>
    <LocLastLocAttemptVersionTypeLookup xmlns="905c3888-6285-45d0-bd76-60a9ac2d738c" xsi:nil="true"/>
    <CampaignTagsTaxHTField0 xmlns="905c3888-6285-45d0-bd76-60a9ac2d738c">
      <Terms xmlns="http://schemas.microsoft.com/office/infopath/2007/PartnerControls"/>
    </CampaignTagsTaxHTField0>
    <LocManualTestRequired xmlns="905c3888-6285-45d0-bd76-60a9ac2d738c" xsi:nil="true"/>
    <RecommendationsModifier xmlns="905c3888-6285-45d0-bd76-60a9ac2d738c" xsi:nil="true"/>
    <LocOverallPreviewStatusLookup xmlns="905c3888-6285-45d0-bd76-60a9ac2d738c" xsi:nil="true"/>
    <LocOverallPublishStatusLookup xmlns="905c3888-6285-45d0-bd76-60a9ac2d738c" xsi:nil="true"/>
    <TaxCatchAll xmlns="905c3888-6285-45d0-bd76-60a9ac2d738c"/>
    <LocNewPublishedVersionLookup xmlns="905c3888-6285-45d0-bd76-60a9ac2d738c" xsi:nil="true"/>
    <LocPublishedDependentAssetsLookup xmlns="905c3888-6285-45d0-bd76-60a9ac2d738c" xsi:nil="true"/>
    <LocOverallHandbackStatusLookup xmlns="905c3888-6285-45d0-bd76-60a9ac2d738c" xsi:nil="true"/>
    <LocProcessedForHandoffsLookup xmlns="905c3888-6285-45d0-bd76-60a9ac2d738c" xsi:nil="true"/>
    <LocLastLocAttemptVersionLookup xmlns="905c3888-6285-45d0-bd76-60a9ac2d738c">46286</LocLastLocAttemptVersionLookup>
    <LocRecommendedHandoff xmlns="905c3888-6285-45d0-bd76-60a9ac2d738c" xsi:nil="true"/>
    <ScenarioTagsTaxHTField0 xmlns="905c3888-6285-45d0-bd76-60a9ac2d738c">
      <Terms xmlns="http://schemas.microsoft.com/office/infopath/2007/PartnerControls"/>
    </ScenarioTagsTaxHTField0>
    <OriginalRelease xmlns="905c3888-6285-45d0-bd76-60a9ac2d738c">14</OriginalRelease>
    <LocMarketGroupTiers2 xmlns="905c3888-6285-45d0-bd76-60a9ac2d738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50E9D-5C66-4E71-A81D-96BA939BB41C}"/>
</file>

<file path=customXml/itemProps2.xml><?xml version="1.0" encoding="utf-8"?>
<ds:datastoreItem xmlns:ds="http://schemas.openxmlformats.org/officeDocument/2006/customXml" ds:itemID="{46AE9BC8-CE04-4431-9F8B-A1449C228EA5}"/>
</file>

<file path=customXml/itemProps3.xml><?xml version="1.0" encoding="utf-8"?>
<ds:datastoreItem xmlns:ds="http://schemas.openxmlformats.org/officeDocument/2006/customXml" ds:itemID="{04E95AE3-2C9F-45CE-9334-090C14F6E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狀況</vt:lpstr>
      <vt:lpstr>圖表</vt:lpstr>
      <vt:lpstr>data</vt:lpstr>
      <vt:lpstr>圖表!Print_Area</vt:lpstr>
      <vt:lpstr>狀況!Print_Area</vt:lpstr>
      <vt:lpstr>員工姓名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員工考勤表 </dc:title>
  <cp:lastModifiedBy>AWS CFM Account</cp:lastModifiedBy>
  <dcterms:created xsi:type="dcterms:W3CDTF">2012-05-25T08:32:37Z</dcterms:created>
  <dcterms:modified xsi:type="dcterms:W3CDTF">2012-05-25T08:32:37Z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7935900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