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0044-bug\NachystaneProHB\zh-CN\target\"/>
    </mc:Choice>
  </mc:AlternateContent>
  <bookViews>
    <workbookView xWindow="0" yWindow="0" windowWidth="28800" windowHeight="11550" xr2:uid="{00000000-000D-0000-FFFF-FFFF00000000}"/>
  </bookViews>
  <sheets>
    <sheet name="每日约会日程表" sheetId="2" r:id="rId1"/>
  </sheets>
  <definedNames>
    <definedName name="_xlnm._FilterDatabase" localSheetId="0" hidden="1">每日约会日程表!$B$3:$I$76</definedName>
    <definedName name="CalEndtime">0.999</definedName>
    <definedName name="CurrentTime">TIME(HOUR(NOW()),MINUTE(NOW()),SECOND(NOW()))</definedName>
    <definedName name="Increment">TIME(0,MinuteInterval,0)</definedName>
    <definedName name="LastRow">MAX(MATCH(9.99E+307,每日约会日程表!$B:$B),MATCH(REPT("z",255),每日约会日程表!$B:$B))</definedName>
    <definedName name="MinuteInterval">--LEFT(MinuteText,2)</definedName>
    <definedName name="MinuteText">每日约会日程表!$E$2</definedName>
    <definedName name="_xlnm.Print_Titles" localSheetId="0">每日约会日程表!$3:$3</definedName>
    <definedName name="ScheduleStart">每日约会日程表!$C$2</definedName>
    <definedName name="ThisCol">每日约会日程表!#REF!:INDEX(每日约会日程表!A:A,LastRow,1)</definedName>
    <definedName name="ThisRow">每日约会日程表!$C1:$I1</definedName>
    <definedName name="ThisWeekday">CHOOSE(WEEKDAY(TODAY()),1,2,3,4,5,6,7)</definedName>
    <definedName name="Times">每日约会日程表!$B$4:$B$76</definedName>
    <definedName name="Title1">DailyAppointments[[#All],[Column1]]</definedName>
    <definedName name="WeekStart">每日约会日程表!$G$2</definedName>
  </definedNames>
  <calcPr calcId="171027"/>
</workbook>
</file>

<file path=xl/calcChain.xml><?xml version="1.0" encoding="utf-8"?>
<calcChain xmlns="http://schemas.openxmlformats.org/spreadsheetml/2006/main">
  <c r="G2" i="2" l="1"/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C3" i="2" l="1"/>
  <c r="D3" i="2"/>
  <c r="E3" i="2"/>
  <c r="F3" i="2"/>
  <c r="G3" i="2"/>
  <c r="H3" i="2"/>
  <c r="I3" i="2"/>
</calcChain>
</file>

<file path=xl/sharedStrings.xml><?xml version="1.0" encoding="utf-8"?>
<sst xmlns="http://schemas.openxmlformats.org/spreadsheetml/2006/main" count="7" uniqueCount="7">
  <si>
    <t>每日约会日程表</t>
  </si>
  <si>
    <t xml:space="preserve">日程开始时间： </t>
  </si>
  <si>
    <t xml:space="preserve">时间间隔： </t>
  </si>
  <si>
    <t>15 分钟</t>
  </si>
  <si>
    <t xml:space="preserve">周开始日期： </t>
  </si>
  <si>
    <t>时间</t>
  </si>
  <si>
    <r>
      <rPr>
        <sz val="11"/>
        <color theme="1" tint="0.34998626667073579"/>
        <rFont val="宋体"/>
        <family val="3"/>
        <charset val="134"/>
      </rPr>
      <t>与</t>
    </r>
    <r>
      <rPr>
        <sz val="11"/>
        <color theme="1" tint="0.34998626667073579"/>
        <rFont val="Segoe UI"/>
        <family val="2"/>
        <scheme val="minor"/>
      </rPr>
      <t xml:space="preserve"> Pat </t>
    </r>
    <r>
      <rPr>
        <sz val="11"/>
        <color theme="1" tint="0.34998626667073579"/>
        <rFont val="宋体"/>
        <family val="3"/>
        <charset val="134"/>
      </rPr>
      <t>共进早餐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</si>
</sst>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aaa"/>
    <numFmt numFmtId="181" formatCode="[$-409]h:mm\ AM/PM;@"/>
    <numFmt numFmtId="183" formatCode="h:mm;@"/>
    <numFmt numFmtId="184" formatCode="[$-F800]dddd\,\ mmmm\ dd\,\ yyyy"/>
  </numFmts>
  <fonts count="10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  <font>
      <sz val="9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</font>
    <font>
      <sz val="11"/>
      <color theme="1" tint="0.34998626667073579"/>
      <name val="Segoe U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4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80" fontId="6" fillId="3" borderId="4" applyProtection="0">
      <alignment horizontal="center" vertical="center"/>
    </xf>
    <xf numFmtId="181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179" fontId="3" fillId="0" borderId="0" applyFill="0" applyBorder="0" applyAlignment="0" applyProtection="0"/>
    <xf numFmtId="177" fontId="3" fillId="0" borderId="0" applyFill="0" applyBorder="0" applyAlignment="0" applyProtection="0"/>
    <xf numFmtId="178" fontId="3" fillId="0" borderId="0" applyFill="0" applyBorder="0" applyAlignment="0" applyProtection="0"/>
    <xf numFmtId="176" fontId="3" fillId="0" borderId="0" applyFill="0" applyBorder="0" applyAlignment="0" applyProtection="0"/>
    <xf numFmtId="9" fontId="3" fillId="0" borderId="0" applyFill="0" applyBorder="0" applyAlignment="0" applyProtection="0"/>
    <xf numFmtId="18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  <xf numFmtId="184" fontId="2" fillId="0" borderId="0" applyFill="0" applyBorder="0">
      <alignment horizontal="left" vertical="center"/>
    </xf>
  </cellStyleXfs>
  <cellXfs count="14">
    <xf numFmtId="0" fontId="0" fillId="0" borderId="0" xfId="0">
      <alignment horizontal="center" vertical="center" wrapText="1"/>
    </xf>
    <xf numFmtId="180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0" fontId="5" fillId="2" borderId="3" xfId="4">
      <alignment horizontal="center" vertical="center"/>
    </xf>
    <xf numFmtId="0" fontId="1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183" fontId="2" fillId="0" borderId="0" xfId="3" applyNumberFormat="1" applyProtection="1">
      <alignment horizontal="left" vertical="center"/>
      <protection locked="0"/>
    </xf>
    <xf numFmtId="183" fontId="2" fillId="0" borderId="0" xfId="3" applyNumberFormat="1" applyProtection="1">
      <alignment horizontal="left" vertical="center"/>
    </xf>
    <xf numFmtId="184" fontId="2" fillId="0" borderId="0" xfId="13" applyNumberFormat="1">
      <alignment horizontal="left" vertical="center"/>
    </xf>
    <xf numFmtId="20" fontId="0" fillId="0" borderId="0" xfId="11" applyNumberFormat="1" applyFont="1" applyProtection="1">
      <alignment horizontal="right" vertical="center" indent="1"/>
    </xf>
    <xf numFmtId="0" fontId="9" fillId="0" borderId="0" xfId="0" applyFont="1">
      <alignment horizontal="center" vertical="center" wrapText="1"/>
    </xf>
  </cellXfs>
  <cellStyles count="14">
    <cellStyle name="Date" xfId="12" xr:uid="{00000000-0005-0000-0000-000004000000}"/>
    <cellStyle name="Time" xfId="11" xr:uid="{00000000-0005-0000-0000-00000B000000}"/>
    <cellStyle name="百分比" xfId="10" builtinId="5" customBuiltin="1"/>
    <cellStyle name="标题" xfId="5" builtinId="15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常规" xfId="0" builtinId="0" customBuiltin="1"/>
    <cellStyle name="货币" xfId="8" builtinId="4" customBuiltin="1"/>
    <cellStyle name="货币[0]" xfId="9" builtinId="7" customBuiltin="1"/>
    <cellStyle name="千位分隔" xfId="6" builtinId="3" customBuiltin="1"/>
    <cellStyle name="千位分隔[0]" xfId="7" builtinId="6" customBuiltin="1"/>
    <cellStyle name="日期" xfId="13" xr:uid="{626982CA-2A75-4B75-B6A5-3123CAAA042B}"/>
  </cellStyles>
  <dxfs count="31">
    <dxf>
      <numFmt numFmtId="25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8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8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8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8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8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8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8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Daily Appointment Calendar" defaultPivotStyle="PivotStyleMedium15">
    <tableStyle name="Class Schedule Slicer" pivot="0" table="0" count="10" xr9:uid="{00000000-0011-0000-FFFF-FFFF00000000}">
      <tableStyleElement type="wholeTable" dxfId="30"/>
      <tableStyleElement type="headerRow" dxfId="29"/>
    </tableStyle>
    <tableStyle name="Daily Appointment Calendar" pivot="0" count="3" xr9:uid="{00000000-0011-0000-FFFF-FFFF01000000}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lass Schedul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ilyAppointments" displayName="DailyAppointments" ref="B4:I64" headerRowCount="0" totalsRowShown="0">
  <tableColumns count="8">
    <tableColumn id="1" xr3:uid="{00000000-0010-0000-0000-000001000000}" name="Column1" headerRowDxfId="8" dataDxfId="0" dataCellStyle="Time">
      <calculatedColumnFormula>B3+Increment</calculatedColumnFormula>
    </tableColumn>
    <tableColumn id="2" xr3:uid="{00000000-0010-0000-0000-000002000000}" name="Column2" headerRowDxfId="7"/>
    <tableColumn id="3" xr3:uid="{00000000-0010-0000-0000-000003000000}" name="Column3" headerRowDxfId="6"/>
    <tableColumn id="4" xr3:uid="{00000000-0010-0000-0000-000004000000}" name="Column4" headerRowDxfId="5"/>
    <tableColumn id="5" xr3:uid="{00000000-0010-0000-0000-000005000000}" name="Column5" headerRowDxfId="4"/>
    <tableColumn id="6" xr3:uid="{00000000-0010-0000-0000-000006000000}" name="Column6" headerRowDxfId="3"/>
    <tableColumn id="7" xr3:uid="{00000000-0010-0000-0000-000007000000}" name="Column7" headerRowDxfId="2"/>
    <tableColumn id="8" xr3:uid="{00000000-0010-0000-0000-000008000000}" name="Column8" headerRowDxfId="1"/>
  </tableColumns>
  <tableStyleInfo name="Daily Appointment Calendar" showFirstColumn="0" showLastColumn="0" showRowStripes="1" showColumnStripes="0"/>
  <extLst>
    <ext xmlns:x14="http://schemas.microsoft.com/office/spreadsheetml/2009/9/main" uri="{504A1905-F514-4f6f-8877-14C23A59335A}">
      <x14:table altTextSummary="Enter appointment for each weekday and selected time interval in this table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defaultRowHeight="69.95" customHeight="1" x14ac:dyDescent="0.3"/>
  <cols>
    <col min="1" max="1" width="2.625" style="2" customWidth="1"/>
    <col min="2" max="2" width="18.625" customWidth="1"/>
    <col min="3" max="9" width="25.625" customWidth="1"/>
    <col min="10" max="10" width="2.625" customWidth="1"/>
  </cols>
  <sheetData>
    <row r="1" spans="2:9" ht="50.1" customHeight="1" x14ac:dyDescent="0.3">
      <c r="B1" s="7" t="s">
        <v>0</v>
      </c>
      <c r="C1" s="2"/>
      <c r="D1" s="2"/>
      <c r="E1" s="2"/>
      <c r="F1" s="2"/>
      <c r="G1" s="2"/>
      <c r="H1" s="2"/>
      <c r="I1" s="2"/>
    </row>
    <row r="2" spans="2:9" ht="45" customHeight="1" x14ac:dyDescent="0.3">
      <c r="B2" s="3" t="s">
        <v>1</v>
      </c>
      <c r="C2" s="9">
        <v>0.25</v>
      </c>
      <c r="D2" s="4" t="s">
        <v>2</v>
      </c>
      <c r="E2" s="10" t="s">
        <v>3</v>
      </c>
      <c r="F2" s="5" t="s">
        <v>4</v>
      </c>
      <c r="G2" s="11">
        <f ca="1">TODAY()</f>
        <v>42898</v>
      </c>
      <c r="H2" s="2"/>
      <c r="I2" s="2"/>
    </row>
    <row r="3" spans="2:9" ht="24.95" customHeight="1" x14ac:dyDescent="0.3">
      <c r="B3" s="6" t="s">
        <v>5</v>
      </c>
      <c r="C3" s="1">
        <f ca="1">WEEKDAY(WeekStart)</f>
        <v>2</v>
      </c>
      <c r="D3" s="1">
        <f ca="1">WEEKDAY(WeekStart+1,1)</f>
        <v>3</v>
      </c>
      <c r="E3" s="1">
        <f ca="1">WEEKDAY(WeekStart+2,1)</f>
        <v>4</v>
      </c>
      <c r="F3" s="1">
        <f ca="1">WEEKDAY(WeekStart+3,1)</f>
        <v>5</v>
      </c>
      <c r="G3" s="1">
        <f ca="1">WEEKDAY(WeekStart+4,1)</f>
        <v>6</v>
      </c>
      <c r="H3" s="1">
        <f ca="1">WEEKDAY(WeekStart+5,1)</f>
        <v>7</v>
      </c>
      <c r="I3" s="1">
        <f ca="1">WEEKDAY(WeekStart+6,1)</f>
        <v>1</v>
      </c>
    </row>
    <row r="4" spans="2:9" ht="69.95" customHeight="1" x14ac:dyDescent="0.3">
      <c r="B4" s="12">
        <f>ScheduleStart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3">
      <c r="B5" s="12">
        <f t="shared" ref="B5:B36" si="0">B4+Increment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3">
      <c r="B6" s="12">
        <f t="shared" si="0"/>
        <v>0.27083333333333337</v>
      </c>
      <c r="C6" s="2"/>
      <c r="D6" s="2"/>
      <c r="E6" s="13" t="s">
        <v>6</v>
      </c>
      <c r="F6" s="2"/>
      <c r="G6" s="2"/>
      <c r="H6" s="2"/>
      <c r="I6" s="2"/>
    </row>
    <row r="7" spans="2:9" ht="69.95" customHeight="1" x14ac:dyDescent="0.3">
      <c r="B7" s="12">
        <f t="shared" si="0"/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3">
      <c r="B8" s="12">
        <f t="shared" si="0"/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3">
      <c r="B9" s="12">
        <f t="shared" si="0"/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3">
      <c r="B10" s="12">
        <f t="shared" si="0"/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3">
      <c r="B11" s="12">
        <f t="shared" si="0"/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3">
      <c r="B12" s="12">
        <f t="shared" si="0"/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3">
      <c r="B13" s="12">
        <f t="shared" si="0"/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3">
      <c r="B14" s="12">
        <f t="shared" si="0"/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3">
      <c r="B15" s="12">
        <f t="shared" si="0"/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3">
      <c r="B16" s="12">
        <f t="shared" si="0"/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3">
      <c r="B17" s="12">
        <f t="shared" si="0"/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3">
      <c r="B18" s="12">
        <f t="shared" si="0"/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3">
      <c r="B19" s="12">
        <f t="shared" si="0"/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3">
      <c r="B20" s="12">
        <f t="shared" si="0"/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3">
      <c r="B21" s="12">
        <f t="shared" si="0"/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3">
      <c r="B22" s="12">
        <f t="shared" si="0"/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3">
      <c r="B23" s="12">
        <f t="shared" si="0"/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3">
      <c r="B24" s="12">
        <f t="shared" si="0"/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3">
      <c r="B25" s="12">
        <f t="shared" si="0"/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3">
      <c r="B26" s="12">
        <f t="shared" si="0"/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3">
      <c r="B27" s="12">
        <f t="shared" si="0"/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3">
      <c r="B28" s="12">
        <f t="shared" si="0"/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3">
      <c r="B29" s="12">
        <f t="shared" si="0"/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3">
      <c r="B30" s="12">
        <f t="shared" si="0"/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3">
      <c r="B31" s="12">
        <f t="shared" si="0"/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3">
      <c r="B32" s="12">
        <f t="shared" si="0"/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3">
      <c r="B33" s="12">
        <f t="shared" si="0"/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3">
      <c r="B34" s="12">
        <f t="shared" si="0"/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3">
      <c r="B35" s="12">
        <f t="shared" si="0"/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3">
      <c r="B36" s="12">
        <f t="shared" si="0"/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3">
      <c r="B37" s="12">
        <f t="shared" ref="B37:B64" si="1">B36+Increment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3">
      <c r="B38" s="12">
        <f t="shared" si="1"/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3">
      <c r="B39" s="12">
        <f t="shared" si="1"/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3">
      <c r="B40" s="12">
        <f t="shared" si="1"/>
        <v>0.625</v>
      </c>
      <c r="C40" s="8"/>
      <c r="D40" s="8"/>
      <c r="E40" s="8"/>
      <c r="F40" s="8"/>
      <c r="G40" s="8"/>
      <c r="H40" s="8"/>
      <c r="I40" s="8"/>
    </row>
    <row r="41" spans="2:9" ht="69.95" customHeight="1" x14ac:dyDescent="0.3">
      <c r="B41" s="12">
        <f t="shared" si="1"/>
        <v>0.63541666666666663</v>
      </c>
      <c r="C41" s="8"/>
      <c r="D41" s="8"/>
      <c r="E41" s="8"/>
      <c r="F41" s="8"/>
      <c r="G41" s="8"/>
      <c r="H41" s="8"/>
      <c r="I41" s="8"/>
    </row>
    <row r="42" spans="2:9" ht="69.95" customHeight="1" x14ac:dyDescent="0.3">
      <c r="B42" s="12">
        <f t="shared" si="1"/>
        <v>0.64583333333333326</v>
      </c>
      <c r="C42" s="8"/>
      <c r="D42" s="8"/>
      <c r="E42" s="8"/>
      <c r="F42" s="8"/>
      <c r="G42" s="8"/>
      <c r="H42" s="8"/>
      <c r="I42" s="8"/>
    </row>
    <row r="43" spans="2:9" ht="69.95" customHeight="1" x14ac:dyDescent="0.3">
      <c r="B43" s="12">
        <f t="shared" si="1"/>
        <v>0.65624999999999989</v>
      </c>
      <c r="C43" s="8"/>
      <c r="D43" s="8"/>
      <c r="E43" s="8"/>
      <c r="F43" s="8"/>
      <c r="G43" s="8"/>
      <c r="H43" s="8"/>
      <c r="I43" s="8"/>
    </row>
    <row r="44" spans="2:9" ht="69.95" customHeight="1" x14ac:dyDescent="0.3">
      <c r="B44" s="12">
        <f t="shared" si="1"/>
        <v>0.66666666666666652</v>
      </c>
      <c r="C44" s="8"/>
      <c r="D44" s="8"/>
      <c r="E44" s="8"/>
      <c r="F44" s="8"/>
      <c r="G44" s="8"/>
      <c r="H44" s="8"/>
      <c r="I44" s="8"/>
    </row>
    <row r="45" spans="2:9" ht="69.95" customHeight="1" x14ac:dyDescent="0.3">
      <c r="B45" s="12">
        <f t="shared" si="1"/>
        <v>0.67708333333333315</v>
      </c>
      <c r="C45" s="8"/>
      <c r="D45" s="8"/>
      <c r="E45" s="8"/>
      <c r="F45" s="8"/>
      <c r="G45" s="8"/>
      <c r="H45" s="8"/>
      <c r="I45" s="8"/>
    </row>
    <row r="46" spans="2:9" ht="69.95" customHeight="1" x14ac:dyDescent="0.3">
      <c r="B46" s="12">
        <f t="shared" si="1"/>
        <v>0.68749999999999978</v>
      </c>
      <c r="C46" s="8"/>
      <c r="D46" s="8"/>
      <c r="E46" s="8"/>
      <c r="F46" s="8"/>
      <c r="G46" s="8"/>
      <c r="H46" s="8"/>
      <c r="I46" s="8"/>
    </row>
    <row r="47" spans="2:9" ht="69.95" customHeight="1" x14ac:dyDescent="0.3">
      <c r="B47" s="12">
        <f t="shared" si="1"/>
        <v>0.69791666666666641</v>
      </c>
      <c r="C47" s="8"/>
      <c r="D47" s="8"/>
      <c r="E47" s="8"/>
      <c r="F47" s="8"/>
      <c r="G47" s="8"/>
      <c r="H47" s="8"/>
      <c r="I47" s="8"/>
    </row>
    <row r="48" spans="2:9" ht="69.95" customHeight="1" x14ac:dyDescent="0.3">
      <c r="B48" s="12">
        <f t="shared" si="1"/>
        <v>0.70833333333333304</v>
      </c>
      <c r="C48" s="8"/>
      <c r="D48" s="8"/>
      <c r="E48" s="8"/>
      <c r="F48" s="8"/>
      <c r="G48" s="8"/>
      <c r="H48" s="8"/>
      <c r="I48" s="8"/>
    </row>
    <row r="49" spans="2:9" ht="69.95" customHeight="1" x14ac:dyDescent="0.3">
      <c r="B49" s="12">
        <f t="shared" si="1"/>
        <v>0.71874999999999967</v>
      </c>
      <c r="C49" s="8"/>
      <c r="D49" s="8"/>
      <c r="E49" s="8"/>
      <c r="F49" s="8"/>
      <c r="G49" s="8"/>
      <c r="H49" s="8"/>
      <c r="I49" s="8"/>
    </row>
    <row r="50" spans="2:9" ht="69.95" customHeight="1" x14ac:dyDescent="0.3">
      <c r="B50" s="12">
        <f t="shared" si="1"/>
        <v>0.7291666666666663</v>
      </c>
      <c r="C50" s="8"/>
      <c r="D50" s="8"/>
      <c r="E50" s="8"/>
      <c r="F50" s="8"/>
      <c r="G50" s="8"/>
      <c r="H50" s="8"/>
      <c r="I50" s="8"/>
    </row>
    <row r="51" spans="2:9" ht="69.95" customHeight="1" x14ac:dyDescent="0.3">
      <c r="B51" s="12">
        <f t="shared" si="1"/>
        <v>0.73958333333333293</v>
      </c>
      <c r="C51" s="8"/>
      <c r="D51" s="8"/>
      <c r="E51" s="8"/>
      <c r="F51" s="8"/>
      <c r="G51" s="8"/>
      <c r="H51" s="8"/>
      <c r="I51" s="8"/>
    </row>
    <row r="52" spans="2:9" ht="69.95" customHeight="1" x14ac:dyDescent="0.3">
      <c r="B52" s="12">
        <f t="shared" si="1"/>
        <v>0.74999999999999956</v>
      </c>
      <c r="C52" s="8"/>
      <c r="D52" s="8"/>
      <c r="E52" s="8"/>
      <c r="F52" s="8"/>
      <c r="G52" s="8"/>
      <c r="H52" s="8"/>
      <c r="I52" s="8"/>
    </row>
    <row r="53" spans="2:9" ht="69.95" customHeight="1" x14ac:dyDescent="0.3">
      <c r="B53" s="12">
        <f t="shared" si="1"/>
        <v>0.76041666666666619</v>
      </c>
      <c r="C53" s="8"/>
      <c r="D53" s="8"/>
      <c r="E53" s="8"/>
      <c r="F53" s="8"/>
      <c r="G53" s="8"/>
      <c r="H53" s="8"/>
      <c r="I53" s="8"/>
    </row>
    <row r="54" spans="2:9" ht="69.95" customHeight="1" x14ac:dyDescent="0.3">
      <c r="B54" s="12">
        <f t="shared" si="1"/>
        <v>0.77083333333333282</v>
      </c>
      <c r="C54" s="8"/>
      <c r="D54" s="8"/>
      <c r="E54" s="8"/>
      <c r="F54" s="8"/>
      <c r="G54" s="8"/>
      <c r="H54" s="8"/>
      <c r="I54" s="8"/>
    </row>
    <row r="55" spans="2:9" ht="69.95" customHeight="1" x14ac:dyDescent="0.3">
      <c r="B55" s="12">
        <f t="shared" si="1"/>
        <v>0.78124999999999944</v>
      </c>
      <c r="C55" s="8"/>
      <c r="D55" s="8"/>
      <c r="E55" s="8"/>
      <c r="F55" s="8"/>
      <c r="G55" s="8"/>
      <c r="H55" s="8"/>
      <c r="I55" s="8"/>
    </row>
    <row r="56" spans="2:9" ht="69.95" customHeight="1" x14ac:dyDescent="0.3">
      <c r="B56" s="12">
        <f t="shared" si="1"/>
        <v>0.79166666666666607</v>
      </c>
      <c r="C56" s="8"/>
      <c r="D56" s="8"/>
      <c r="E56" s="8"/>
      <c r="F56" s="8"/>
      <c r="G56" s="8"/>
      <c r="H56" s="8"/>
      <c r="I56" s="8"/>
    </row>
    <row r="57" spans="2:9" ht="69.95" customHeight="1" x14ac:dyDescent="0.3">
      <c r="B57" s="12">
        <f t="shared" si="1"/>
        <v>0.8020833333333327</v>
      </c>
      <c r="C57" s="8"/>
      <c r="D57" s="8"/>
      <c r="E57" s="8"/>
      <c r="F57" s="8"/>
      <c r="G57" s="8"/>
      <c r="H57" s="8"/>
      <c r="I57" s="8"/>
    </row>
    <row r="58" spans="2:9" ht="69.95" customHeight="1" x14ac:dyDescent="0.3">
      <c r="B58" s="12">
        <f t="shared" si="1"/>
        <v>0.81249999999999933</v>
      </c>
      <c r="C58" s="8"/>
      <c r="D58" s="8"/>
      <c r="E58" s="8"/>
      <c r="F58" s="8"/>
      <c r="G58" s="8"/>
      <c r="H58" s="8"/>
      <c r="I58" s="8"/>
    </row>
    <row r="59" spans="2:9" ht="69.95" customHeight="1" x14ac:dyDescent="0.3">
      <c r="B59" s="12">
        <f t="shared" si="1"/>
        <v>0.82291666666666596</v>
      </c>
      <c r="C59" s="8"/>
      <c r="D59" s="8"/>
      <c r="E59" s="8"/>
      <c r="F59" s="8"/>
      <c r="G59" s="8"/>
      <c r="H59" s="8"/>
      <c r="I59" s="8"/>
    </row>
    <row r="60" spans="2:9" ht="69.95" customHeight="1" x14ac:dyDescent="0.3">
      <c r="B60" s="12">
        <f t="shared" si="1"/>
        <v>0.83333333333333259</v>
      </c>
      <c r="C60" s="8"/>
      <c r="D60" s="8"/>
      <c r="E60" s="8"/>
      <c r="F60" s="8"/>
      <c r="G60" s="8"/>
      <c r="H60" s="8"/>
      <c r="I60" s="8"/>
    </row>
    <row r="61" spans="2:9" ht="69.95" customHeight="1" x14ac:dyDescent="0.3">
      <c r="B61" s="12">
        <f t="shared" si="1"/>
        <v>0.84374999999999922</v>
      </c>
      <c r="C61" s="8"/>
      <c r="D61" s="8"/>
      <c r="E61" s="8"/>
      <c r="F61" s="8"/>
      <c r="G61" s="8"/>
      <c r="H61" s="8"/>
      <c r="I61" s="8"/>
    </row>
    <row r="62" spans="2:9" ht="69.95" customHeight="1" x14ac:dyDescent="0.3">
      <c r="B62" s="12">
        <f t="shared" si="1"/>
        <v>0.85416666666666585</v>
      </c>
      <c r="C62" s="8"/>
      <c r="D62" s="8"/>
      <c r="E62" s="8"/>
      <c r="F62" s="8"/>
      <c r="G62" s="8"/>
      <c r="H62" s="8"/>
      <c r="I62" s="8"/>
    </row>
    <row r="63" spans="2:9" ht="69.95" customHeight="1" x14ac:dyDescent="0.3">
      <c r="B63" s="12">
        <f t="shared" si="1"/>
        <v>0.86458333333333248</v>
      </c>
      <c r="C63" s="8"/>
      <c r="D63" s="8"/>
      <c r="E63" s="8"/>
      <c r="F63" s="8"/>
      <c r="G63" s="8"/>
      <c r="H63" s="8"/>
      <c r="I63" s="8"/>
    </row>
    <row r="64" spans="2:9" ht="69.95" customHeight="1" x14ac:dyDescent="0.3">
      <c r="B64" s="12">
        <f t="shared" si="1"/>
        <v>0.87499999999999911</v>
      </c>
      <c r="C64" s="8"/>
      <c r="D64" s="8"/>
      <c r="E64" s="8"/>
      <c r="F64" s="8"/>
      <c r="G64" s="8"/>
      <c r="H64" s="8"/>
      <c r="I64" s="8"/>
    </row>
  </sheetData>
  <sheetProtection selectLockedCells="1"/>
  <phoneticPr fontId="7" type="noConversion"/>
  <conditionalFormatting sqref="B4:I38">
    <cfRule type="expression" dxfId="25" priority="54">
      <formula>($B4&lt;=CurrentTime)*($B5&gt;=CurrentTime)</formula>
    </cfRule>
  </conditionalFormatting>
  <conditionalFormatting sqref="C3:I3">
    <cfRule type="expression" dxfId="24" priority="99">
      <formula>(C3=ThisWeekday)*($B4&lt;0.999)</formula>
    </cfRule>
  </conditionalFormatting>
  <conditionalFormatting sqref="C4:I64">
    <cfRule type="expression" dxfId="23" priority="14" stopIfTrue="1">
      <formula>C4&lt;&gt;""</formula>
    </cfRule>
    <cfRule type="expression" dxfId="22" priority="55" stopIfTrue="1">
      <formula>AND(C4&lt;&gt;"",C$3=ThisWeekday)</formula>
    </cfRule>
  </conditionalFormatting>
  <conditionalFormatting sqref="C4:I64">
    <cfRule type="expression" dxfId="21" priority="59">
      <formula>(C$3=ThisWeekday)*($B4&lt;CalEndtime)</formula>
    </cfRule>
    <cfRule type="expression" dxfId="20" priority="64">
      <formula>(C4=C3)*(C$3=ThisWeekday)*(C4&lt;&gt;0)*($B4&lt;0.875)</formula>
    </cfRule>
    <cfRule type="expression" dxfId="19" priority="101">
      <formula>(C$3=ThisWeekday)*(C4&lt;&gt;0)*($B4&lt;CalEndtime)</formula>
    </cfRule>
  </conditionalFormatting>
  <conditionalFormatting sqref="B4:B38">
    <cfRule type="expression" dxfId="18" priority="18">
      <formula>($B4&lt;=CurrentTime)*($B5&gt;=CurrentTime)</formula>
    </cfRule>
    <cfRule type="expression" dxfId="17" priority="53">
      <formula>($B4&lt;=CurrentTime)*($B5&gt;=CurrentTime)</formula>
    </cfRule>
  </conditionalFormatting>
  <conditionalFormatting sqref="I4:I38">
    <cfRule type="expression" dxfId="16" priority="19">
      <formula>($B4&lt;=CurrentTime)*($B5&gt;=CurrentTime)</formula>
    </cfRule>
  </conditionalFormatting>
  <conditionalFormatting sqref="B4:I64">
    <cfRule type="expression" dxfId="15" priority="92">
      <formula>AND($B4&lt;CalEndtime,MOD(ROW(),2)=0)</formula>
    </cfRule>
    <cfRule type="expression" dxfId="14" priority="94">
      <formula>AND($B4&lt;CalEndtime,MOD(ROW(),2)=1)</formula>
    </cfRule>
  </conditionalFormatting>
  <conditionalFormatting sqref="B4:I604">
    <cfRule type="expression" dxfId="13" priority="13" stopIfTrue="1">
      <formula>$B4&gt;CalEndtime</formula>
    </cfRule>
  </conditionalFormatting>
  <conditionalFormatting sqref="B39:I64">
    <cfRule type="expression" dxfId="12" priority="399">
      <formula>($B39&lt;=CurrentTime)*($B65&gt;=CurrentTime)</formula>
    </cfRule>
  </conditionalFormatting>
  <conditionalFormatting sqref="B39:B64">
    <cfRule type="expression" dxfId="11" priority="400">
      <formula>($B39&lt;=CurrentTime)*($B65&gt;=CurrentTime)</formula>
    </cfRule>
    <cfRule type="expression" dxfId="10" priority="401">
      <formula>($B39&lt;=CurrentTime)*($B65&gt;=CurrentTime)</formula>
    </cfRule>
  </conditionalFormatting>
  <conditionalFormatting sqref="I39:I64">
    <cfRule type="expression" dxfId="9" priority="402">
      <formula>($B39&lt;=CurrentTime)*($B65&gt;=CurrentTime)</formula>
    </cfRule>
  </conditionalFormatting>
  <dataValidations xWindow="39" yWindow="332" count="10">
    <dataValidation allowBlank="1" showInputMessage="1" showErrorMessage="1" prompt="此单元格中的周开始日期将根据上面输入的日程开始日期自动更新。在每个工作日下的表列中输入约会" sqref="C3" xr:uid="{00000000-0002-0000-0000-000009000000}"/>
    <dataValidation type="list" allowBlank="1" showInputMessage="1" showErrorMessage="1" error="从列表的条目中选择一个时间。选择“取消”，然后按 Alt+向下箭头从下拉列表中选择" prompt="在此单元格中选择日程开始时间。按 Alt+向下箭头打开下拉列表，然后按 Enter 进行选择" sqref="C2" xr:uid="{E14A11F4-CD8A-4CC7-A4BB-618D899D8740}">
      <formula1>"6:00, 7:00,8:00,9:00,10:00,11:00,12:00,13:00,14:00,15:00,16:00,17:00"</formula1>
    </dataValidation>
    <dataValidation type="list" allowBlank="1" showInputMessage="1" showErrorMessage="1" error="从列表的条目中选择时间间隔。选择“取消”，然后按 Alt+向下箭头从下拉列表中选择" prompt="在此单元格中选择时间间隔。按 Alt+向下箭头打开下拉列表，然后按 Enter 进行选择" sqref="E2" xr:uid="{D97FB580-2F20-4E09-A47D-157FBC605E5A}">
      <formula1>"15 分钟,20 分钟,30 分钟,40 分钟,45 分钟,60 分钟"</formula1>
    </dataValidation>
    <dataValidation allowBlank="1" showInputMessage="1" showErrorMessage="1" prompt="在此工作表中创建每日约会日程表。设置日程开始时间、时间间隔，并输入周开始日期。在“每日约会”表中输入约会" sqref="A1" xr:uid="{CD8BC8B9-74E6-44C3-9B59-CD9D6E9B6A73}"/>
    <dataValidation allowBlank="1" showInputMessage="1" showErrorMessage="1" prompt="此工作表的标题位于此单元格中" sqref="B1" xr:uid="{88289716-67F4-48F6-8DE5-C8923A32657C}"/>
    <dataValidation allowBlank="1" showInputMessage="1" showErrorMessage="1" prompt="选择日程开始时间、时间间隔，然后在右侧单元格中输入周开始日期" sqref="B2" xr:uid="{6DADCB38-81FE-4CAB-8845-A1F86FB5F26E}"/>
    <dataValidation allowBlank="1" showInputMessage="1" showErrorMessage="1" prompt="在右侧单元格中选择时间间隔" sqref="D2" xr:uid="{3A143932-B534-4EB2-A4F3-DFCCF47A1243}"/>
    <dataValidation allowBlank="1" showInputMessage="1" showErrorMessage="1" prompt="在右侧单元格中输入周开始日期" sqref="F2" xr:uid="{08942F40-7E18-4942-AB19-16978A9716E9}"/>
    <dataValidation allowBlank="1" showInputMessage="1" showErrorMessage="1" prompt="在此单元格中输入周开始日期" sqref="G2" xr:uid="{C31FD420-F76F-4DA6-8DAD-5E2DA4618B17}"/>
    <dataValidation allowBlank="1" showInputMessage="1" showErrorMessage="1" prompt="使用上面的日程开始时间和间隔时间自动更新此列中的时间。右侧单元格中包含工作日。在每个工作日下输入约会时间间隔" sqref="B3" xr:uid="{959E05F0-64FB-44A9-AB5A-E7C515ED9030}"/>
  </dataValidations>
  <printOptions horizontalCentered="1"/>
  <pageMargins left="0.25" right="0.25" top="0.75" bottom="0.75" header="0.3" footer="0.3"/>
  <pageSetup scale="47" fitToHeight="0" orientation="portrait" r:id="rId1"/>
  <headerFooter differentFirst="1">
    <oddFooter>Page &amp;P of &amp;N</oddFooter>
  </headerFooter>
  <ignoredErrors>
    <ignoredError sqref="B4:B6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7</vt:i4>
      </vt:variant>
    </vt:vector>
  </HeadingPairs>
  <TitlesOfParts>
    <vt:vector size="8" baseType="lpstr">
      <vt:lpstr>每日约会日程表</vt:lpstr>
      <vt:lpstr>MinuteText</vt:lpstr>
      <vt:lpstr>每日约会日程表!Print_Titles</vt:lpstr>
      <vt:lpstr>ScheduleStart</vt:lpstr>
      <vt:lpstr>ThisRow</vt:lpstr>
      <vt:lpstr>Times</vt:lpstr>
      <vt:lpstr>Title1</vt:lpstr>
      <vt:lpstr>WeekStart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2017-01-26T02:00:50Z</dcterms:created>
  <dcterms:modified xsi:type="dcterms:W3CDTF">2017-06-12T11:18:23Z</dcterms:modified>
</cp:coreProperties>
</file>