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13" documentId="13_ncr:1_{D55AF035-EB42-410D-A84C-FB337E2EEC6E}" xr6:coauthVersionLast="43" xr6:coauthVersionMax="43" xr10:uidLastSave="{52AE9F8E-8E1C-4645-A3C5-9292BF4F402B}"/>
  <bookViews>
    <workbookView xWindow="-120" yWindow="-120" windowWidth="28860" windowHeight="16125" xr2:uid="{00000000-000D-0000-FFFF-FFFF00000000}"/>
  </bookViews>
  <sheets>
    <sheet name="Trình tính toán Khoản tiền trả" sheetId="1" r:id="rId1"/>
  </sheets>
  <definedNames>
    <definedName name="_xlnm.Print_Titles" localSheetId="0">'Trình tính toán Khoản tiền trả'!$9:$9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7" i="1"/>
  <c r="C6" i="1"/>
  <c r="C5" i="1"/>
</calcChain>
</file>

<file path=xl/sharedStrings.xml><?xml version="1.0" encoding="utf-8"?>
<sst xmlns="http://schemas.openxmlformats.org/spreadsheetml/2006/main" count="16" uniqueCount="16">
  <si>
    <t>Thẻ tín dụng</t>
  </si>
  <si>
    <t>Trình tính toán Khoản tiền trả</t>
  </si>
  <si>
    <t>Biểu đồ cột liên cụm hiển thị so sánh giữa số tháng cần phải thanh toán khoản vay dựa trên khoản thanh toán tối thiểu và khoản thanh toán được đề xuất nằm trong ô này.</t>
  </si>
  <si>
    <t>Dữ liệu Biểu đồ</t>
  </si>
  <si>
    <t>Số tháng Cần để Thanh toán Dựa Trên Khoản thanh toán Tối thiểu</t>
  </si>
  <si>
    <t>Số tháng Cần để Thanh toán Dựa Trên Khoản thanh toán Được đề xuất</t>
  </si>
  <si>
    <t>Tổng Lãi suất Dựa Trên Khoản thanh toán Tối thiểu</t>
  </si>
  <si>
    <t>Tổng Lãi suất Dựa Trên Khoản thanh toán Được đề xuất</t>
  </si>
  <si>
    <t>Chi tiết Khoản vay</t>
  </si>
  <si>
    <t>Số dư còn nợ</t>
  </si>
  <si>
    <t>Lãi suất</t>
  </si>
  <si>
    <t>Khoản thanh toán hàng tháng tối thiểu</t>
  </si>
  <si>
    <t>Khoản thanh toán hàng tháng được đề xuất</t>
  </si>
  <si>
    <t>Biểu đồ cột liên cụm hiển thị so sánh tổng lãi dựa trên khoản thanh toán tối thiểu và khoản thanh toán được đề xuất nằm trong ô này.</t>
  </si>
  <si>
    <t>Số tiền</t>
  </si>
  <si>
    <t>Nhập Giá trị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</si>
</sst>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quot;;[Red]\-#,##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s>
  <fonts count="20" x14ac:knownFonts="1">
    <font>
      <sz val="11"/>
      <color theme="1" tint="0.34998626667073579"/>
      <name val="Arial"/>
      <family val="2"/>
      <scheme val="minor"/>
    </font>
    <font>
      <sz val="11"/>
      <color theme="1"/>
      <name val="Arial"/>
      <family val="2"/>
      <scheme val="minor"/>
    </font>
    <font>
      <sz val="16"/>
      <color theme="1" tint="0.34998626667073579"/>
      <name val="Arial"/>
      <family val="2"/>
      <scheme val="major"/>
    </font>
    <font>
      <b/>
      <sz val="11"/>
      <color theme="1"/>
      <name val="Arial"/>
      <family val="2"/>
      <scheme val="minor"/>
    </font>
    <font>
      <b/>
      <sz val="14"/>
      <color theme="4" tint="-0.24994659260841701"/>
      <name val="Arial"/>
      <family val="2"/>
      <scheme val="major"/>
    </font>
    <font>
      <b/>
      <sz val="25"/>
      <color theme="4" tint="-0.24994659260841701"/>
      <name val="Arial"/>
      <family val="2"/>
      <scheme val="major"/>
    </font>
    <font>
      <sz val="11"/>
      <color theme="1" tint="0.34998626667073579"/>
      <name val="Arial"/>
      <family val="2"/>
      <scheme val="minor"/>
    </font>
    <font>
      <b/>
      <sz val="11"/>
      <color theme="4" tint="-0.499984740745262"/>
      <name val="Arial"/>
      <family val="2"/>
      <scheme val="minor"/>
    </font>
    <font>
      <sz val="11"/>
      <color theme="0"/>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4" tint="-0.24994659260841701"/>
      </top>
      <bottom style="double">
        <color theme="4" tint="-0.2499465926084170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5" fillId="0" borderId="0" applyNumberFormat="0" applyFill="0" applyBorder="0" applyProtection="0">
      <alignment horizontal="left"/>
    </xf>
    <xf numFmtId="0" fontId="2"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Alignment="0" applyProtection="0"/>
    <xf numFmtId="0" fontId="3" fillId="0" borderId="1" applyNumberFormat="0" applyFill="0" applyAlignment="0" applyProtection="0"/>
    <xf numFmtId="0" fontId="6" fillId="0" borderId="0" applyNumberFormat="0" applyFont="0" applyFill="0" applyBorder="0">
      <alignment horizontal="left"/>
    </xf>
    <xf numFmtId="0" fontId="6" fillId="0" borderId="2" applyNumberFormat="0" applyFont="0" applyFill="0" applyAlignment="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 applyNumberFormat="0" applyAlignment="0" applyProtection="0"/>
    <xf numFmtId="0" fontId="14" fillId="6" borderId="4" applyNumberFormat="0" applyAlignment="0" applyProtection="0"/>
    <xf numFmtId="0" fontId="15" fillId="6" borderId="3" applyNumberFormat="0" applyAlignment="0" applyProtection="0"/>
    <xf numFmtId="0" fontId="16" fillId="0" borderId="5" applyNumberFormat="0" applyFill="0" applyAlignment="0" applyProtection="0"/>
    <xf numFmtId="0" fontId="17" fillId="7" borderId="6" applyNumberFormat="0" applyAlignment="0" applyProtection="0"/>
    <xf numFmtId="0" fontId="18" fillId="0" borderId="0" applyNumberFormat="0" applyFill="0" applyBorder="0" applyAlignment="0" applyProtection="0"/>
    <xf numFmtId="0" fontId="6" fillId="8" borderId="7" applyNumberFormat="0" applyFont="0" applyAlignment="0" applyProtection="0"/>
    <xf numFmtId="0" fontId="19" fillId="0" borderId="0" applyNumberFormat="0" applyFill="0" applyBorder="0" applyAlignment="0" applyProtection="0"/>
    <xf numFmtId="0" fontId="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5" fillId="0" borderId="0" xfId="1">
      <alignment horizontal="left"/>
    </xf>
    <xf numFmtId="0" fontId="2" fillId="0" borderId="0" xfId="2" applyAlignment="1">
      <alignment horizontal="left"/>
    </xf>
    <xf numFmtId="0" fontId="4" fillId="0" borderId="0" xfId="3"/>
    <xf numFmtId="0" fontId="0" fillId="0" borderId="0" xfId="0" applyAlignment="1">
      <alignment horizontal="center"/>
    </xf>
    <xf numFmtId="0" fontId="0" fillId="0" borderId="0" xfId="0" applyAlignment="1">
      <alignment horizontal="left" wrapText="1"/>
    </xf>
    <xf numFmtId="10" fontId="0" fillId="0" borderId="0" xfId="0" applyNumberFormat="1" applyAlignment="1">
      <alignment horizontal="left" wrapText="1"/>
    </xf>
    <xf numFmtId="0" fontId="0" fillId="0" borderId="0" xfId="6" applyFont="1">
      <alignment horizontal="left"/>
    </xf>
    <xf numFmtId="0" fontId="4" fillId="0" borderId="0" xfId="3" applyAlignment="1">
      <alignment horizontal="left"/>
    </xf>
    <xf numFmtId="0" fontId="8" fillId="0" borderId="2" xfId="7" applyFont="1"/>
    <xf numFmtId="0" fontId="8" fillId="0" borderId="2" xfId="7" applyFont="1" applyAlignment="1">
      <alignment horizontal="center"/>
    </xf>
    <xf numFmtId="166" fontId="0" fillId="0" borderId="0" xfId="0" applyNumberFormat="1" applyAlignment="1">
      <alignment horizontal="left" wrapText="1"/>
    </xf>
    <xf numFmtId="6" fontId="0" fillId="0" borderId="0" xfId="6" applyNumberFormat="1" applyFont="1">
      <alignment horizontal="left"/>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ình thường" xfId="0" builtinId="0" customBuiltin="1"/>
    <cellStyle name="Dấu phân tách Biểu đồ" xfId="7" xr:uid="{00000000-0005-0000-0000-000001000000}"/>
    <cellStyle name="Dấu phẩy" xfId="8" builtinId="3" customBuiltin="1"/>
    <cellStyle name="Dấu phẩy [0]" xfId="9" builtinId="6" customBuiltin="1"/>
    <cellStyle name="Đầu đề 1" xfId="2" builtinId="16" customBuiltin="1"/>
    <cellStyle name="Đầu đề 2" xfId="3" builtinId="17" customBuiltin="1"/>
    <cellStyle name="Đầu đề 3" xfId="4" builtinId="18" customBuiltin="1"/>
    <cellStyle name="Đầu đề 4" xfId="13" builtinId="19" customBuiltin="1"/>
    <cellStyle name="Đầu ra" xfId="18" builtinId="21" customBuiltin="1"/>
    <cellStyle name="Đầu vào" xfId="17" builtinId="20" customBuiltin="1"/>
    <cellStyle name="Ghi chú" xfId="23" builtinId="10" customBuiltin="1"/>
    <cellStyle name="Kiểm tra Ô" xfId="21" builtinId="23" customBuiltin="1"/>
    <cellStyle name="Ô được Nối kết" xfId="20" builtinId="24" customBuiltin="1"/>
    <cellStyle name="Phần trăm" xfId="12" builtinId="5" customBuiltin="1"/>
    <cellStyle name="Số tiền" xfId="6" xr:uid="{00000000-0005-0000-0000-000000000000}"/>
    <cellStyle name="Tiền tệ" xfId="10" builtinId="4" customBuiltin="1"/>
    <cellStyle name="Tiền tệ [0]" xfId="11" builtinId="7" customBuiltin="1"/>
    <cellStyle name="Tiêu đề" xfId="1" builtinId="15" customBuiltin="1"/>
    <cellStyle name="Tính toán" xfId="19" builtinId="22" customBuiltin="1"/>
    <cellStyle name="Tổng" xfId="5" builtinId="25" customBuiltin="1"/>
    <cellStyle name="Tốt" xfId="14" builtinId="26" customBuiltin="1"/>
    <cellStyle name="Trung lập" xfId="16" builtinId="28" customBuiltin="1"/>
    <cellStyle name="Văn bản Cảnh báo" xfId="22" builtinId="11" customBuiltin="1"/>
    <cellStyle name="Văn bản Giải thích" xfId="24" builtinId="53" customBuiltin="1"/>
    <cellStyle name="Xấu" xfId="15" builtinId="27" customBuiltin="1"/>
  </cellStyles>
  <dxfs count="4">
    <dxf>
      <font>
        <b val="0"/>
        <i val="0"/>
        <strike val="0"/>
        <condense val="0"/>
        <extend val="0"/>
        <outline val="0"/>
        <shadow val="0"/>
        <u val="none"/>
        <vertAlign val="baseline"/>
        <sz val="11"/>
        <color theme="1" tint="0.34998626667073579"/>
        <name val="Arial"/>
        <scheme val="minor"/>
      </font>
      <numFmt numFmtId="166" formatCode="#,##0\ &quot;₫&quot;"/>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Arial"/>
        <scheme val="minor"/>
      </font>
      <alignment horizontal="left" vertical="bottom" textRotation="0" wrapText="1" indent="0" justifyLastLine="0" shrinkToFit="0" readingOrder="0"/>
    </dxf>
    <dxf>
      <alignment horizontal="left" vertical="bottom" textRotation="0" wrapText="1" indent="0" justifyLastLine="0" shrinkToFit="0" readingOrder="0"/>
    </dxf>
    <dxf>
      <font>
        <b/>
        <i val="0"/>
        <color theme="4" tint="-0.499984740745262"/>
      </font>
      <border>
        <top style="thin">
          <color auto="1"/>
        </top>
      </border>
    </dxf>
  </dxfs>
  <tableStyles count="1" defaultTableStyle="TableStyleMedium2" defaultPivotStyle="PivotStyleLight16">
    <tableStyle name="Loan Table" pivot="0" count="1" xr9:uid="{00000000-0011-0000-FFFF-FFFF00000000}">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65656565656565E-3"/>
          <c:y val="5.4200542005420054E-3"/>
          <c:w val="0.99368686868686884"/>
          <c:h val="0.80986449864498633"/>
        </c:manualLayout>
      </c:layout>
      <c:barChart>
        <c:barDir val="col"/>
        <c:grouping val="clustered"/>
        <c:varyColors val="0"/>
        <c:ser>
          <c:idx val="0"/>
          <c:order val="0"/>
          <c:invertIfNegative val="0"/>
          <c:dLbls>
            <c:numFmt formatCode="#,##0\ &quot;₫&quot;" sourceLinked="0"/>
            <c:spPr>
              <a:noFill/>
              <a:ln>
                <a:noFill/>
              </a:ln>
              <a:effectLst/>
            </c:spPr>
            <c:txPr>
              <a:bodyPr wrap="square" lIns="0" tIns="19050" rIns="0" bIns="19050" anchor="ctr">
                <a:spAutoFit/>
              </a:bodyPr>
              <a:lstStyle/>
              <a:p>
                <a:pPr>
                  <a:defRPr sz="1800">
                    <a:solidFill>
                      <a:schemeClr val="tx1">
                        <a:lumMod val="75000"/>
                        <a:lumOff val="25000"/>
                      </a:schemeClr>
                    </a:solidFill>
                  </a:defRPr>
                </a:pPr>
                <a:endParaRPr lang="vi-VN"/>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'Trình tính toán Khoản tiền trả'!$B$7:$B$8</c:f>
              <c:strCache>
                <c:ptCount val="2"/>
                <c:pt idx="0">
                  <c:v>Tổng Lãi suất Dựa Trên Khoản thanh toán Tối thiểu</c:v>
                </c:pt>
                <c:pt idx="1">
                  <c:v>Tổng Lãi suất Dựa Trên Khoản thanh toán Được đề xuất</c:v>
                </c:pt>
              </c:strCache>
            </c:strRef>
          </c:cat>
          <c:val>
            <c:numRef>
              <c:f>'Trình tính toán Khoản tiền trả'!$C$7:$C$8</c:f>
              <c:numCache>
                <c:formatCode>"₫"#,##0_);[Red]\("₫"#,##0\)</c:formatCode>
                <c:ptCount val="2"/>
                <c:pt idx="0">
                  <c:v>1763.9522603810219</c:v>
                </c:pt>
                <c:pt idx="1">
                  <c:v>984.81075313113797</c:v>
                </c:pt>
              </c:numCache>
            </c:numRef>
          </c:val>
          <c:extLst>
            <c:ext xmlns:c16="http://schemas.microsoft.com/office/drawing/2014/chart" uri="{C3380CC4-5D6E-409C-BE32-E72D297353CC}">
              <c16:uniqueId val="{00000002-13B6-4873-B908-C0F73ADF98BA}"/>
            </c:ext>
          </c:extLst>
        </c:ser>
        <c:dLbls>
          <c:showLegendKey val="0"/>
          <c:showVal val="0"/>
          <c:showCatName val="0"/>
          <c:showSerName val="0"/>
          <c:showPercent val="0"/>
          <c:showBubbleSize val="0"/>
        </c:dLbls>
        <c:gapWidth val="26"/>
        <c:overlap val="-27"/>
        <c:axId val="579610912"/>
        <c:axId val="579605032"/>
      </c:barChart>
      <c:catAx>
        <c:axId val="579610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vi-VN"/>
          </a:p>
        </c:txPr>
        <c:crossAx val="579605032"/>
        <c:crosses val="autoZero"/>
        <c:auto val="1"/>
        <c:lblAlgn val="ctr"/>
        <c:lblOffset val="100"/>
        <c:noMultiLvlLbl val="0"/>
      </c:catAx>
      <c:valAx>
        <c:axId val="579605032"/>
        <c:scaling>
          <c:orientation val="minMax"/>
        </c:scaling>
        <c:delete val="1"/>
        <c:axPos val="l"/>
        <c:numFmt formatCode="&quot;₫&quot;#,##0_);[Red]\(&quot;₫&quot;#,##0\)" sourceLinked="1"/>
        <c:majorTickMark val="out"/>
        <c:minorTickMark val="none"/>
        <c:tickLblPos val="nextTo"/>
        <c:crossAx val="57961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vi-VN"/>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8863099296907E-3"/>
          <c:y val="4.9992488750196327E-3"/>
          <c:w val="0.9938084662494111"/>
          <c:h val="0.81570551120883328"/>
        </c:manualLayout>
      </c:layout>
      <c:barChart>
        <c:barDir val="col"/>
        <c:grouping val="clustered"/>
        <c:varyColors val="0"/>
        <c:ser>
          <c:idx val="0"/>
          <c:order val="0"/>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8A-4DF1-86CF-05BC25F76491}"/>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8A-4DF1-86CF-05BC25F76491}"/>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vi-VN"/>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'Trình tính toán Khoản tiền trả'!$B$5:$B$6</c:f>
              <c:strCache>
                <c:ptCount val="2"/>
                <c:pt idx="0">
                  <c:v>Số tháng Cần để Thanh toán Dựa Trên Khoản thanh toán Tối thiểu</c:v>
                </c:pt>
                <c:pt idx="1">
                  <c:v>Số tháng Cần để Thanh toán Dựa Trên Khoản thanh toán Được đề xuất</c:v>
                </c:pt>
              </c:strCache>
            </c:strRef>
          </c:cat>
          <c:val>
            <c:numRef>
              <c:f>'Trình tính toán Khoản tiền trả'!$C$5:$C$6</c:f>
              <c:numCache>
                <c:formatCode>General</c:formatCode>
                <c:ptCount val="2"/>
                <c:pt idx="0">
                  <c:v>40</c:v>
                </c:pt>
                <c:pt idx="1">
                  <c:v>22</c:v>
                </c:pt>
              </c:numCache>
            </c:numRef>
          </c:val>
          <c:extLst>
            <c:ext xmlns:c16="http://schemas.microsoft.com/office/drawing/2014/chart" uri="{C3380CC4-5D6E-409C-BE32-E72D297353CC}">
              <c16:uniqueId val="{00000000-6E2B-4369-93F7-341C9D94FCAE}"/>
            </c:ext>
          </c:extLst>
        </c:ser>
        <c:dLbls>
          <c:showLegendKey val="0"/>
          <c:showVal val="0"/>
          <c:showCatName val="0"/>
          <c:showSerName val="0"/>
          <c:showPercent val="0"/>
          <c:showBubbleSize val="0"/>
        </c:dLbls>
        <c:gapWidth val="26"/>
        <c:overlap val="-27"/>
        <c:axId val="579602288"/>
        <c:axId val="579611696"/>
      </c:barChart>
      <c:catAx>
        <c:axId val="579602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vi-VN"/>
          </a:p>
        </c:txPr>
        <c:crossAx val="579611696"/>
        <c:crosses val="autoZero"/>
        <c:auto val="1"/>
        <c:lblAlgn val="ctr"/>
        <c:lblOffset val="100"/>
        <c:noMultiLvlLbl val="0"/>
      </c:catAx>
      <c:valAx>
        <c:axId val="579611696"/>
        <c:scaling>
          <c:orientation val="minMax"/>
        </c:scaling>
        <c:delete val="1"/>
        <c:axPos val="l"/>
        <c:numFmt formatCode="General" sourceLinked="1"/>
        <c:majorTickMark val="none"/>
        <c:minorTickMark val="none"/>
        <c:tickLblPos val="nextTo"/>
        <c:crossAx val="579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vi-VN"/>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4924425</xdr:colOff>
      <xdr:row>2</xdr:row>
      <xdr:rowOff>28575</xdr:rowOff>
    </xdr:from>
    <xdr:to>
      <xdr:col>3</xdr:col>
      <xdr:colOff>26036</xdr:colOff>
      <xdr:row>2</xdr:row>
      <xdr:rowOff>2371725</xdr:rowOff>
    </xdr:to>
    <xdr:graphicFrame macro="">
      <xdr:nvGraphicFramePr>
        <xdr:cNvPr id="2" name="Biểu_đồ_Khoản_thanh_toán" descr="Biểu đồ cột liên cụm hiển thị so sánh tổng lãi trả dựa trên khoản thanh toán tối thiểu và khoản thanh toán được đề xuấ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95248</xdr:colOff>
      <xdr:row>2</xdr:row>
      <xdr:rowOff>19048</xdr:rowOff>
    </xdr:from>
    <xdr:to>
      <xdr:col>1</xdr:col>
      <xdr:colOff>4781549</xdr:colOff>
      <xdr:row>2</xdr:row>
      <xdr:rowOff>2362200</xdr:rowOff>
    </xdr:to>
    <xdr:graphicFrame macro="">
      <xdr:nvGraphicFramePr>
        <xdr:cNvPr id="3" name="Biểu_đồ_Khoảng_thời_gian" descr="Biểu đồ cột liên cụm hiển thị so sánh giữa số tháng cần phải thanh toán khoản vay dựa trên khoản thanh toán tối thiểu và khoản thanh toán được đề xuấ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tiết_khoản_vay" displayName="Chi_tiết_khoản_vay" ref="B9:C13" totalsRowShown="0" dataDxfId="2">
  <autoFilter ref="B9:C13" xr:uid="{00000000-0009-0000-0100-000001000000}">
    <filterColumn colId="0" hiddenButton="1"/>
    <filterColumn colId="1" hiddenButton="1"/>
  </autoFilter>
  <tableColumns count="2">
    <tableColumn id="1" xr3:uid="{00000000-0010-0000-0000-000001000000}" name="Chi tiết Khoản vay" dataDxfId="1"/>
    <tableColumn id="2" xr3:uid="{00000000-0010-0000-0000-000002000000}" name="Nhập Giá trị" dataDxfId="0"/>
  </tableColumns>
  <tableStyleInfo name="Loan Table" showFirstColumn="0" showLastColumn="0" showRowStripes="1" showColumnStripes="0"/>
  <extLst>
    <ext xmlns:x14="http://schemas.microsoft.com/office/spreadsheetml/2009/9/main" uri="{504A1905-F514-4f6f-8877-14C23A59335A}">
      <x14:table altTextSummary="Nhập chi tiết của khoản vay như số dư còn nợ, lãi suất, khoản thanh toán hàng tháng tối thiểu &amp; khoản thanh toán hàng tháng được đề xuất trong bảng này"/>
    </ext>
  </extLst>
</table>
</file>

<file path=xl/theme/theme1.xml><?xml version="1.0" encoding="utf-8"?>
<a:theme xmlns:a="http://schemas.openxmlformats.org/drawingml/2006/main" name="Office Theme">
  <a:themeElements>
    <a:clrScheme name="Credit card payoff calculator">
      <a:dk1>
        <a:sysClr val="windowText" lastClr="000000"/>
      </a:dk1>
      <a:lt1>
        <a:sysClr val="window" lastClr="FFFFFF"/>
      </a:lt1>
      <a:dk2>
        <a:srgbClr val="06212A"/>
      </a:dk2>
      <a:lt2>
        <a:srgbClr val="F2F1F0"/>
      </a:lt2>
      <a:accent1>
        <a:srgbClr val="EBA128"/>
      </a:accent1>
      <a:accent2>
        <a:srgbClr val="CB515D"/>
      </a:accent2>
      <a:accent3>
        <a:srgbClr val="21B1E0"/>
      </a:accent3>
      <a:accent4>
        <a:srgbClr val="BCB688"/>
      </a:accent4>
      <a:accent5>
        <a:srgbClr val="24AC92"/>
      </a:accent5>
      <a:accent6>
        <a:srgbClr val="9961A6"/>
      </a:accent6>
      <a:hlink>
        <a:srgbClr val="21B1E0"/>
      </a:hlink>
      <a:folHlink>
        <a:srgbClr val="9961A6"/>
      </a:folHlink>
    </a:clrScheme>
    <a:fontScheme name="Credit card payoff calculato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13"/>
  <sheetViews>
    <sheetView showGridLines="0" tabSelected="1" zoomScaleNormal="100" workbookViewId="0"/>
  </sheetViews>
  <sheetFormatPr defaultRowHeight="24" customHeight="1" x14ac:dyDescent="0.2"/>
  <cols>
    <col min="1" max="1" width="2.625" customWidth="1"/>
    <col min="2" max="2" width="64.75" customWidth="1"/>
    <col min="3" max="3" width="54.125" customWidth="1"/>
    <col min="4" max="4" width="2.625" customWidth="1"/>
  </cols>
  <sheetData>
    <row r="1" spans="2:3" ht="33" customHeight="1" x14ac:dyDescent="0.3">
      <c r="B1" s="2" t="s">
        <v>0</v>
      </c>
      <c r="C1" s="4"/>
    </row>
    <row r="2" spans="2:3" ht="29.25" customHeight="1" x14ac:dyDescent="0.4">
      <c r="B2" s="1" t="s">
        <v>1</v>
      </c>
      <c r="C2" s="4"/>
    </row>
    <row r="3" spans="2:3" ht="198" customHeight="1" x14ac:dyDescent="0.2">
      <c r="B3" s="9" t="s">
        <v>2</v>
      </c>
      <c r="C3" s="10" t="s">
        <v>13</v>
      </c>
    </row>
    <row r="4" spans="2:3" ht="24" customHeight="1" x14ac:dyDescent="0.25">
      <c r="B4" s="3" t="s">
        <v>3</v>
      </c>
      <c r="C4" s="8" t="s">
        <v>14</v>
      </c>
    </row>
    <row r="5" spans="2:3" ht="24" customHeight="1" x14ac:dyDescent="0.2">
      <c r="B5" t="s">
        <v>4</v>
      </c>
      <c r="C5" s="7">
        <f>IFERROR((ROUNDUP(NPER('Trình tính toán Khoản tiền trả'!C11/12,-'Trình tính toán Khoản tiền trả'!C12,'Trình tính toán Khoản tiền trả'!C10,0),0)),"Không áp dụng")</f>
        <v>40</v>
      </c>
    </row>
    <row r="6" spans="2:3" ht="24" customHeight="1" x14ac:dyDescent="0.2">
      <c r="B6" t="s">
        <v>5</v>
      </c>
      <c r="C6" s="7">
        <f>IFERROR(ROUNDUP(NPER('Trình tính toán Khoản tiền trả'!C11/12,-'Trình tính toán Khoản tiền trả'!C13,'Trình tính toán Khoản tiền trả'!C10,0),0),"Không áp dụng")</f>
        <v>22</v>
      </c>
    </row>
    <row r="7" spans="2:3" ht="24" customHeight="1" x14ac:dyDescent="0.2">
      <c r="B7" t="s">
        <v>6</v>
      </c>
      <c r="C7" s="12">
        <f>IFERROR(((NPER('Trình tính toán Khoản tiền trả'!C11/12,-'Trình tính toán Khoản tiền trả'!C12,'Trình tính toán Khoản tiền trả'!C10,0)*'Trình tính toán Khoản tiền trả'!C12)-'Trình tính toán Khoản tiền trả'!C10),"Không áp dụng")</f>
        <v>1763.9522603810219</v>
      </c>
    </row>
    <row r="8" spans="2:3" ht="24" customHeight="1" x14ac:dyDescent="0.2">
      <c r="B8" t="s">
        <v>7</v>
      </c>
      <c r="C8" s="12">
        <f>IFERROR(((NPER('Trình tính toán Khoản tiền trả'!C11/12,-'Trình tính toán Khoản tiền trả'!C13,'Trình tính toán Khoản tiền trả'!C10,0)*'Trình tính toán Khoản tiền trả'!C13)-'Trình tính toán Khoản tiền trả'!C10),"Không áp dụng")</f>
        <v>984.81075313113797</v>
      </c>
    </row>
    <row r="9" spans="2:3" ht="35.1" customHeight="1" x14ac:dyDescent="0.25">
      <c r="B9" s="3" t="s">
        <v>8</v>
      </c>
      <c r="C9" s="3" t="s">
        <v>15</v>
      </c>
    </row>
    <row r="10" spans="2:3" ht="24" customHeight="1" x14ac:dyDescent="0.2">
      <c r="B10" s="5" t="s">
        <v>9</v>
      </c>
      <c r="C10" s="11">
        <v>10000</v>
      </c>
    </row>
    <row r="11" spans="2:3" ht="24" customHeight="1" x14ac:dyDescent="0.2">
      <c r="B11" s="5" t="s">
        <v>10</v>
      </c>
      <c r="C11" s="6">
        <v>0.1</v>
      </c>
    </row>
    <row r="12" spans="2:3" ht="24" customHeight="1" x14ac:dyDescent="0.2">
      <c r="B12" s="5" t="s">
        <v>11</v>
      </c>
      <c r="C12" s="11">
        <v>300</v>
      </c>
    </row>
    <row r="13" spans="2:3" ht="24" customHeight="1" x14ac:dyDescent="0.2">
      <c r="B13" s="5" t="s">
        <v>12</v>
      </c>
      <c r="C13" s="11">
        <v>500</v>
      </c>
    </row>
  </sheetData>
  <dataValidations count="6">
    <dataValidation allowBlank="1" showInputMessage="1" prompt="Tạo Trình tính toán Khoản tiền trả thẻ tín dụng trong trang tính này. Nhập các chi tiết trong bảng chi tiết khoản vay. Biểu đồ nằm trong ô B3 và C3" sqref="A1" xr:uid="{00000000-0002-0000-0000-000000000000}"/>
    <dataValidation allowBlank="1" showInputMessage="1" showErrorMessage="1" prompt="Nhập Chi tiết khoản vay vào cột này, bên dưới đầu đề này" sqref="B9" xr:uid="{00000000-0002-0000-0000-000001000000}"/>
    <dataValidation allowBlank="1" showInputMessage="1" showErrorMessage="1" prompt="Nhập Giá trị vào cột này, bên dưới đầu đề này." sqref="C9" xr:uid="{00000000-0002-0000-0000-000002000000}"/>
    <dataValidation allowBlank="1" showInputMessage="1" showErrorMessage="1" prompt="Nhãn dữ liệu biểu đồ nằm trong các ô từ B5 đến B8 bên dưới" sqref="B4" xr:uid="{00000000-0002-0000-0000-000003000000}"/>
    <dataValidation allowBlank="1" showInputMessage="1" showErrorMessage="1" prompt="Số tiền được tự động tính toán trong các ô từ C5 đến C8 bên dưới. Nhập chi tiết khoản vay vào bảng bắt đầu trong ô B9" sqref="C4" xr:uid="{00000000-0002-0000-0000-000004000000}"/>
    <dataValidation allowBlank="1" showInputMessage="1" showErrorMessage="1" prompt="Tiêu đề của trang tính này nằm trong ô này và ô bên dưới" sqref="B1" xr:uid="{00000000-0002-0000-0000-000005000000}"/>
  </dataValidations>
  <printOptions horizontalCentered="1"/>
  <pageMargins left="0.7" right="0.7" top="0.75" bottom="0.75" header="0.3" footer="0.3"/>
  <pageSetup paperSize="9" fitToHeight="0" orientation="portrait"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Trình tính toán Khoản tiền trả</vt:lpstr>
      <vt:lpstr>'Trình tính toán Khoản tiền trả'!Print_Titles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2018-03-21T03:31:55Z</dcterms:created>
  <dcterms:modified xsi:type="dcterms:W3CDTF">2019-06-15T07:40:13Z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2018-03-21T03:32:03.9617506Z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