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36FF99E9-A0AA-464D-8714-339B24DA40BB}" xr6:coauthVersionLast="31" xr6:coauthVersionMax="34" xr10:uidLastSave="{00000000-0000-0000-0000-000000000000}"/>
  <bookViews>
    <workbookView xWindow="930" yWindow="0" windowWidth="28800" windowHeight="12150" xr2:uid="{00000000-000D-0000-FFFF-FFFF00000000}"/>
  </bookViews>
  <sheets>
    <sheet name="Bảng chấm công hàng tuần" sheetId="1" r:id="rId1"/>
  </sheets>
  <definedNames>
    <definedName name="_xlnm.Print_Titles" localSheetId="0">'Bảng chấm công hàng tuần'!$7:$7</definedName>
    <definedName name="Số_giờ_làm_việc_trong_tuần">'Bảng chấm công hàng tuần'!$B$6</definedName>
    <definedName name="Tiêu_đề_cột_1">Bảng_chấm_công[[#Headers],[(Các) Ngày]]</definedName>
    <definedName name="Vùng_tiêu_đề_cột_1..E6.1">'Bảng chấm công hàng tuần'!$B$5</definedName>
  </definedNames>
  <calcPr calcId="179017"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 l="1"/>
  <c r="G8" i="1"/>
  <c r="G9" i="1"/>
  <c r="G10" i="1"/>
  <c r="G11" i="1"/>
  <c r="G12" i="1"/>
  <c r="C6" i="1"/>
  <c r="E6" i="1"/>
</calcChain>
</file>

<file path=xl/sharedStrings.xml><?xml version="1.0" encoding="utf-8"?>
<sst xmlns="http://schemas.openxmlformats.org/spreadsheetml/2006/main" count="44" uniqueCount="19">
  <si>
    <t>Bảng chấm công hàng tuần</t>
  </si>
  <si>
    <t>Chi tiết về nhân viên:</t>
  </si>
  <si>
    <t>Chi tiết về người quản lý:</t>
  </si>
  <si>
    <t>Ngày bắt đầu giai đoạn</t>
  </si>
  <si>
    <t>Tổng số giờ làm việc 
trong tuần</t>
  </si>
  <si>
    <t>(Các) Ngày</t>
  </si>
  <si>
    <t>Ngày</t>
  </si>
  <si>
    <t>Tên</t>
  </si>
  <si>
    <t>Ngày kết thúc giai đoạn</t>
  </si>
  <si>
    <t>Tổng số giờ
đã làm việc</t>
  </si>
  <si>
    <t>Giờ vào</t>
  </si>
  <si>
    <t>Email</t>
  </si>
  <si>
    <t>Số giờ làm việc thông thường</t>
  </si>
  <si>
    <t>Bắt đầu ăn trưa</t>
  </si>
  <si>
    <t>Điện thoại</t>
  </si>
  <si>
    <t>Số giờ làm thêm</t>
  </si>
  <si>
    <t>Kết thúc Ăn trưa</t>
  </si>
  <si>
    <t>Giờ Ra</t>
  </si>
  <si>
    <t>Số giờ đã làm việc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</si>
</sst>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lt;=9999999]###\-####;\(###\)\ ###\-####"/>
    <numFmt numFmtId="167" formatCode="[$-1010000]d/m/yyyy;@"/>
    <numFmt numFmtId="168" formatCode="[$-1000000]h:mm;@"/>
  </numFmts>
  <fonts count="19" x14ac:knownFonts="1">
    <font>
      <sz val="11"/>
      <color theme="1"/>
      <name val="Calibri"/>
      <family val="2"/>
      <scheme val="minor"/>
    </font>
    <font>
      <sz val="24"/>
      <color theme="4"/>
      <name val="Calibri"/>
      <family val="2"/>
      <scheme val="major"/>
    </font>
    <font>
      <sz val="12"/>
      <color theme="4"/>
      <name val="Calibri"/>
      <family val="2"/>
      <scheme val="major"/>
    </font>
    <font>
      <sz val="16"/>
      <color theme="5"/>
      <name val="Calibri"/>
      <family val="2"/>
      <scheme val="major"/>
    </font>
    <font>
      <sz val="20"/>
      <color theme="4"/>
      <name val="Calibri"/>
      <family val="2"/>
      <scheme val="minor"/>
    </font>
    <font>
      <sz val="11"/>
      <color theme="5"/>
      <name val="Calibri"/>
      <family val="2"/>
      <scheme val="maj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5"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ck">
        <color theme="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horizontal="left"/>
    </xf>
    <xf numFmtId="0" fontId="1" fillId="2" borderId="1" applyNumberFormat="0" applyProtection="0">
      <alignment horizontal="left"/>
    </xf>
    <xf numFmtId="0" fontId="2" fillId="0" borderId="0" applyNumberFormat="0" applyFill="0" applyBorder="0" applyProtection="0">
      <alignment wrapText="1"/>
    </xf>
    <xf numFmtId="0" fontId="3" fillId="0" borderId="0" applyNumberFormat="0" applyFill="0" applyBorder="0" applyAlignment="0" applyProtection="0"/>
    <xf numFmtId="0" fontId="5" fillId="0" borderId="0" applyNumberFormat="0" applyFill="0" applyBorder="0" applyProtection="0">
      <alignment wrapText="1"/>
    </xf>
    <xf numFmtId="4" fontId="4" fillId="0" borderId="0" applyFill="0" applyBorder="0" applyProtection="0">
      <alignment horizontal="left"/>
    </xf>
    <xf numFmtId="167" fontId="6" fillId="0" borderId="0" applyFont="0" applyFill="0" applyBorder="0" applyAlignment="0">
      <alignment horizontal="left"/>
    </xf>
    <xf numFmtId="4" fontId="6" fillId="0" borderId="0" applyFont="0" applyFill="0" applyBorder="0" applyAlignment="0">
      <alignment horizontal="left"/>
    </xf>
    <xf numFmtId="168" fontId="6" fillId="0" borderId="0" applyFont="0" applyFill="0" applyBorder="0" applyAlignment="0">
      <alignment horizontal="left"/>
    </xf>
    <xf numFmtId="166" fontId="6" fillId="0" borderId="0" applyFont="0" applyFill="0" applyBorder="0" applyAlignment="0">
      <alignment horizontal="left"/>
    </xf>
    <xf numFmtId="0" fontId="6" fillId="0" borderId="0" applyNumberFormat="0" applyFill="0" applyBorder="0" applyProtection="0">
      <alignment horizontal="left" wrapText="1"/>
    </xf>
    <xf numFmtId="0" fontId="6" fillId="0" borderId="0" applyNumberFormat="0" applyFill="0" applyBorder="0" applyProtection="0">
      <alignment horizontal="left" wrapText="1"/>
    </xf>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2" applyNumberFormat="0" applyAlignment="0" applyProtection="0"/>
    <xf numFmtId="0" fontId="11" fillId="7" borderId="3" applyNumberFormat="0" applyAlignment="0" applyProtection="0"/>
    <xf numFmtId="0" fontId="12" fillId="7" borderId="2" applyNumberFormat="0" applyAlignment="0" applyProtection="0"/>
    <xf numFmtId="0" fontId="13" fillId="0" borderId="4" applyNumberFormat="0" applyFill="0" applyAlignment="0" applyProtection="0"/>
    <xf numFmtId="0" fontId="14" fillId="8" borderId="5" applyNumberFormat="0" applyAlignment="0" applyProtection="0"/>
    <xf numFmtId="0" fontId="15" fillId="0" borderId="0" applyNumberFormat="0" applyFill="0" applyBorder="0" applyAlignment="0" applyProtection="0"/>
    <xf numFmtId="0" fontId="6" fillId="9" borderId="6" applyNumberFormat="0" applyFon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cellStyleXfs>
  <cellXfs count="13">
    <xf numFmtId="0" fontId="0" fillId="0" borderId="0" xfId="0">
      <alignment horizontal="left"/>
    </xf>
    <xf numFmtId="0" fontId="1" fillId="2" borderId="1" xfId="1">
      <alignment horizontal="left"/>
    </xf>
    <xf numFmtId="0" fontId="2" fillId="0" borderId="0" xfId="2">
      <alignment wrapText="1"/>
    </xf>
    <xf numFmtId="4" fontId="0" fillId="0" borderId="0" xfId="7" applyFont="1" applyFill="1" applyBorder="1">
      <alignment horizontal="left"/>
    </xf>
    <xf numFmtId="0" fontId="0" fillId="0" borderId="0" xfId="0" applyFont="1" applyFill="1" applyBorder="1">
      <alignment horizontal="left"/>
    </xf>
    <xf numFmtId="0" fontId="0" fillId="0" borderId="0" xfId="0" applyFont="1">
      <alignment horizontal="left"/>
    </xf>
    <xf numFmtId="166" fontId="0" fillId="0" borderId="0" xfId="9" applyFont="1">
      <alignment horizontal="left"/>
    </xf>
    <xf numFmtId="0" fontId="0" fillId="0" borderId="0" xfId="0" applyFill="1">
      <alignment horizontal="left"/>
    </xf>
    <xf numFmtId="167" fontId="3" fillId="0" borderId="0" xfId="6" applyNumberFormat="1" applyFont="1" applyAlignment="1">
      <alignment horizontal="left"/>
    </xf>
    <xf numFmtId="167" fontId="3" fillId="0" borderId="0" xfId="6" quotePrefix="1" applyNumberFormat="1" applyFont="1" applyAlignment="1">
      <alignment horizontal="left"/>
    </xf>
    <xf numFmtId="4" fontId="4" fillId="0" borderId="0" xfId="5" applyNumberFormat="1">
      <alignment horizontal="left"/>
    </xf>
    <xf numFmtId="167" fontId="0" fillId="0" borderId="0" xfId="6" applyNumberFormat="1" applyFont="1" applyFill="1" applyBorder="1">
      <alignment horizontal="left"/>
    </xf>
    <xf numFmtId="168" fontId="0" fillId="0" borderId="0" xfId="8" applyNumberFormat="1" applyFont="1" applyFill="1" applyBorder="1">
      <alignment horizontal="left"/>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12" builtinId="3" customBuiltin="1"/>
    <cellStyle name="Comma [0]" xfId="13" builtinId="6" customBuiltin="1"/>
    <cellStyle name="Currency" xfId="14" builtinId="4" customBuiltin="1"/>
    <cellStyle name="Currency [0]" xfId="15" builtinId="7" customBuiltin="1"/>
    <cellStyle name="Explanatory Text" xfId="27" builtinId="53" customBuiltin="1"/>
    <cellStyle name="Followed Hyperlink" xfId="11" builtinId="9" customBuiltin="1"/>
    <cellStyle name="Good" xfId="17" builtinId="26" customBuiltin="1"/>
    <cellStyle name="Heading 1" xfId="2" builtinId="16" customBuiltin="1"/>
    <cellStyle name="Heading 2" xfId="3" builtinId="17" customBuiltin="1"/>
    <cellStyle name="Heading 3" xfId="4" builtinId="18" customBuiltin="1"/>
    <cellStyle name="Heading 4" xfId="5" builtinId="19" customBuiltin="1"/>
    <cellStyle name="Hours" xfId="7" xr:uid="{00000000-0005-0000-0000-000006000000}"/>
    <cellStyle name="Hyperlink" xfId="10" builtinId="8" customBuiltin="1"/>
    <cellStyle name="Input" xfId="20" builtinId="20" customBuiltin="1"/>
    <cellStyle name="Linked Cell" xfId="23" builtinId="24" customBuiltin="1"/>
    <cellStyle name="Neutral" xfId="19" builtinId="28" customBuiltin="1"/>
    <cellStyle name="Ngày" xfId="6" xr:uid="{00000000-0005-0000-0000-000000000000}"/>
    <cellStyle name="Normal" xfId="0" builtinId="0" customBuiltin="1"/>
    <cellStyle name="Note" xfId="26" builtinId="10" customBuiltin="1"/>
    <cellStyle name="Output" xfId="21" builtinId="21" customBuiltin="1"/>
    <cellStyle name="Percent" xfId="16" builtinId="5" customBuiltin="1"/>
    <cellStyle name="Phone" xfId="9" xr:uid="{00000000-0005-0000-0000-000009000000}"/>
    <cellStyle name="Thời gian" xfId="8" xr:uid="{00000000-0005-0000-0000-00000A000000}"/>
    <cellStyle name="Title" xfId="1" builtinId="15" customBuiltin="1"/>
    <cellStyle name="Total" xfId="28" builtinId="25" customBuiltin="1"/>
    <cellStyle name="Warning Text" xfId="25" builtinId="11" customBuiltin="1"/>
  </cellStyles>
  <dxfs count="9">
    <dxf>
      <numFmt numFmtId="168" formatCode="[$-1000000]h:mm;@"/>
    </dxf>
    <dxf>
      <numFmt numFmtId="168" formatCode="[$-1000000]h:mm;@"/>
    </dxf>
    <dxf>
      <numFmt numFmtId="168" formatCode="[$-1000000]h:mm;@"/>
    </dxf>
    <dxf>
      <numFmt numFmtId="168" formatCode="[$-1000000]h:mm;@"/>
    </dxf>
    <dxf>
      <numFmt numFmtId="167" formatCode="[$-1010000]d/m/yyyy;@"/>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1" defaultTableStyle="Time Sheet" defaultPivotStyle="PivotStyleLight16">
    <tableStyle name="Time Sheet" pivot="0" count="4" xr9:uid="{00000000-0011-0000-FFFF-FFFF00000000}">
      <tableStyleElement type="wholeTable" dxfId="8"/>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ảng_chấm_công" displayName="Bảng_chấm_công" ref="B7:G12" totalsRowShown="0">
  <autoFilter ref="B7:G12" xr:uid="{00000000-0009-0000-0100-000001000000}"/>
  <tableColumns count="6">
    <tableColumn id="1" xr3:uid="{00000000-0010-0000-0000-000001000000}" name="(Các) Ngày" dataDxfId="4"/>
    <tableColumn id="2" xr3:uid="{00000000-0010-0000-0000-000002000000}" name="Giờ vào" dataDxfId="3"/>
    <tableColumn id="3" xr3:uid="{00000000-0010-0000-0000-000003000000}" name="Bắt đầu ăn trưa" dataDxfId="2"/>
    <tableColumn id="4" xr3:uid="{00000000-0010-0000-0000-000004000000}" name="Kết thúc Ăn trưa" dataDxfId="1"/>
    <tableColumn id="5" xr3:uid="{00000000-0010-0000-0000-000005000000}" name="Giờ Ra" dataDxfId="0"/>
    <tableColumn id="6" xr3:uid="{00000000-0010-0000-0000-000006000000}" name="Số giờ đã làm việc" dataCellStyle="Hours">
      <calculatedColumnFormula>IFERROR(IF(COUNT(Bảng_chấm_công[[#This Row],[Giờ vào]:[Giờ Ra]])=4,(IF(Bảng_chấm_công[[#This Row],[Giờ Ra]]&lt;Bảng_chấm_công[[#This Row],[Giờ vào]],1,0)+Bảng_chấm_công[[#This Row],[Giờ Ra]])-Bảng_chấm_công[[#This Row],[Kết thúc Ăn trưa]]+Bảng_chấm_công[[#This Row],[Bắt đầu ăn trưa]]-Bảng_chấm_công[[#This Row],[Giờ vào]],IF(AND(LEN(Bảng_chấm_công[[#This Row],[Giờ vào]])&lt;&gt;0,LEN(Bảng_chấm_công[[#This Row],[Giờ Ra]])&lt;&gt;0),(IF(Bảng_chấm_công[[#This Row],[Giờ Ra]]&lt;Bảng_chấm_công[[#This Row],[Giờ vào]],1,0)+Bảng_chấm_công[[#This Row],[Giờ Ra]])-Bảng_chấm_công[[#This Row],[Giờ vào]],0))*24,0)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heme/theme1.xml><?xml version="1.0" encoding="utf-8"?>
<a:theme xmlns:a="http://schemas.openxmlformats.org/drawingml/2006/main" name="Office Theme">
  <a:themeElements>
    <a:clrScheme name="Employee time sheet">
      <a:dk1>
        <a:sysClr val="windowText" lastClr="000000"/>
      </a:dk1>
      <a:lt1>
        <a:sysClr val="window" lastClr="FFFFFF"/>
      </a:lt1>
      <a:dk2>
        <a:srgbClr val="141B23"/>
      </a:dk2>
      <a:lt2>
        <a:srgbClr val="F6F1F1"/>
      </a:lt2>
      <a:accent1>
        <a:srgbClr val="273645"/>
      </a:accent1>
      <a:accent2>
        <a:srgbClr val="914D4F"/>
      </a:accent2>
      <a:accent3>
        <a:srgbClr val="7A785E"/>
      </a:accent3>
      <a:accent4>
        <a:srgbClr val="E0B45C"/>
      </a:accent4>
      <a:accent5>
        <a:srgbClr val="DB8C49"/>
      </a:accent5>
      <a:accent6>
        <a:srgbClr val="376054"/>
      </a:accent6>
      <a:hlink>
        <a:srgbClr val="1A8091"/>
      </a:hlink>
      <a:folHlink>
        <a:srgbClr val="8754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12"/>
  <sheetViews>
    <sheetView showGridLines="0" tabSelected="1" zoomScaleNormal="100" workbookViewId="0"/>
  </sheetViews>
  <sheetFormatPr defaultRowHeight="20.100000000000001" customHeight="1" x14ac:dyDescent="0.25"/>
  <cols>
    <col min="1" max="1" width="2.7109375" customWidth="1"/>
    <col min="2" max="2" width="30.42578125" customWidth="1"/>
    <col min="3" max="3" width="20.7109375" customWidth="1"/>
    <col min="4" max="4" width="18.85546875" customWidth="1"/>
    <col min="5" max="5" width="20.7109375" customWidth="1"/>
    <col min="6" max="6" width="15.5703125" customWidth="1"/>
    <col min="7" max="7" width="18.7109375" customWidth="1"/>
    <col min="8" max="8" width="2.7109375" customWidth="1"/>
  </cols>
  <sheetData>
    <row r="1" spans="2:8" ht="35.1" customHeight="1" thickTop="1" x14ac:dyDescent="0.5">
      <c r="B1" s="1" t="s">
        <v>0</v>
      </c>
      <c r="C1" s="1"/>
      <c r="D1" s="1"/>
      <c r="E1" s="1"/>
      <c r="F1" s="1"/>
      <c r="G1" s="1"/>
      <c r="H1" s="1"/>
    </row>
    <row r="2" spans="2:8" ht="30" customHeight="1" x14ac:dyDescent="0.25">
      <c r="B2" s="5" t="s">
        <v>1</v>
      </c>
      <c r="C2" s="5" t="s">
        <v>7</v>
      </c>
      <c r="D2" s="7" t="s">
        <v>11</v>
      </c>
      <c r="E2" s="6" t="s">
        <v>14</v>
      </c>
    </row>
    <row r="3" spans="2:8" ht="30" customHeight="1" x14ac:dyDescent="0.25">
      <c r="B3" t="s">
        <v>2</v>
      </c>
      <c r="C3" t="s">
        <v>7</v>
      </c>
    </row>
    <row r="4" spans="2:8" ht="35.1" customHeight="1" x14ac:dyDescent="0.35">
      <c r="B4" s="8" t="s">
        <v>3</v>
      </c>
      <c r="C4" s="9" t="s">
        <v>8</v>
      </c>
    </row>
    <row r="5" spans="2:8" ht="45" customHeight="1" x14ac:dyDescent="0.25">
      <c r="B5" s="2" t="s">
        <v>4</v>
      </c>
      <c r="C5" s="2" t="s">
        <v>9</v>
      </c>
      <c r="D5" s="2" t="s">
        <v>12</v>
      </c>
      <c r="E5" s="2" t="s">
        <v>15</v>
      </c>
    </row>
    <row r="6" spans="2:8" ht="30" customHeight="1" x14ac:dyDescent="0.4">
      <c r="B6" s="10">
        <v>40</v>
      </c>
      <c r="C6" s="10">
        <f>SUBTOTAL(109,Bảng_chấm_công[Số giờ đã làm việc])</f>
        <v>0</v>
      </c>
      <c r="D6" s="10">
        <f>IFERROR(IF(C6&lt;=Số_giờ_làm_việc_trong_tuần,C6,Số_giờ_làm_việc_trong_tuần),"")</f>
        <v>0</v>
      </c>
      <c r="E6" s="10">
        <f>IFERROR(C6-D6, "")</f>
        <v>0</v>
      </c>
    </row>
    <row r="7" spans="2:8" ht="39.950000000000003" customHeight="1" x14ac:dyDescent="0.25">
      <c r="B7" s="4" t="s">
        <v>5</v>
      </c>
      <c r="C7" s="4" t="s">
        <v>10</v>
      </c>
      <c r="D7" s="4" t="s">
        <v>13</v>
      </c>
      <c r="E7" s="4" t="s">
        <v>16</v>
      </c>
      <c r="F7" s="4" t="s">
        <v>17</v>
      </c>
      <c r="G7" s="4" t="s">
        <v>18</v>
      </c>
    </row>
    <row r="8" spans="2:8" ht="20.100000000000001" customHeight="1" x14ac:dyDescent="0.25">
      <c r="B8" s="11" t="s">
        <v>6</v>
      </c>
      <c r="C8" s="12" t="s">
        <v>10</v>
      </c>
      <c r="D8" s="12" t="s">
        <v>13</v>
      </c>
      <c r="E8" s="12" t="s">
        <v>16</v>
      </c>
      <c r="F8" s="12" t="s">
        <v>17</v>
      </c>
      <c r="G8" s="3">
        <f>IFERROR(IF(COUNT(Bảng_chấm_công[[#This Row],[Giờ vào]:[Giờ Ra]])=4,(IF(Bảng_chấm_công[[#This Row],[Giờ Ra]]&lt;Bảng_chấm_công[[#This Row],[Giờ vào]],1,0)+Bảng_chấm_công[[#This Row],[Giờ Ra]])-Bảng_chấm_công[[#This Row],[Kết thúc Ăn trưa]]+Bảng_chấm_công[[#This Row],[Bắt đầu ăn trưa]]-Bảng_chấm_công[[#This Row],[Giờ vào]],IF(AND(LEN(Bảng_chấm_công[[#This Row],[Giờ vào]])&lt;&gt;0,LEN(Bảng_chấm_công[[#This Row],[Giờ Ra]])&lt;&gt;0),(IF(Bảng_chấm_công[[#This Row],[Giờ Ra]]&lt;Bảng_chấm_công[[#This Row],[Giờ vào]],1,0)+Bảng_chấm_công[[#This Row],[Giờ Ra]])-Bảng_chấm_công[[#This Row],[Giờ vào]],0))*24,0)</f>
        <v>0</v>
      </c>
    </row>
    <row r="9" spans="2:8" ht="20.100000000000001" customHeight="1" x14ac:dyDescent="0.25">
      <c r="B9" s="11" t="s">
        <v>6</v>
      </c>
      <c r="C9" s="12" t="s">
        <v>10</v>
      </c>
      <c r="D9" s="12" t="s">
        <v>13</v>
      </c>
      <c r="E9" s="12" t="s">
        <v>16</v>
      </c>
      <c r="F9" s="12" t="s">
        <v>17</v>
      </c>
      <c r="G9" s="3">
        <f>IFERROR(IF(COUNT(Bảng_chấm_công[[#This Row],[Giờ vào]:[Giờ Ra]])=4,(IF(Bảng_chấm_công[[#This Row],[Giờ Ra]]&lt;Bảng_chấm_công[[#This Row],[Giờ vào]],1,0)+Bảng_chấm_công[[#This Row],[Giờ Ra]])-Bảng_chấm_công[[#This Row],[Kết thúc Ăn trưa]]+Bảng_chấm_công[[#This Row],[Bắt đầu ăn trưa]]-Bảng_chấm_công[[#This Row],[Giờ vào]],IF(AND(LEN(Bảng_chấm_công[[#This Row],[Giờ vào]])&lt;&gt;0,LEN(Bảng_chấm_công[[#This Row],[Giờ Ra]])&lt;&gt;0),(IF(Bảng_chấm_công[[#This Row],[Giờ Ra]]&lt;Bảng_chấm_công[[#This Row],[Giờ vào]],1,0)+Bảng_chấm_công[[#This Row],[Giờ Ra]])-Bảng_chấm_công[[#This Row],[Giờ vào]],0))*24,0)</f>
        <v>0</v>
      </c>
    </row>
    <row r="10" spans="2:8" ht="20.100000000000001" customHeight="1" x14ac:dyDescent="0.25">
      <c r="B10" s="11" t="s">
        <v>6</v>
      </c>
      <c r="C10" s="12" t="s">
        <v>10</v>
      </c>
      <c r="D10" s="12" t="s">
        <v>13</v>
      </c>
      <c r="E10" s="12" t="s">
        <v>16</v>
      </c>
      <c r="F10" s="12" t="s">
        <v>17</v>
      </c>
      <c r="G10" s="3">
        <f>IFERROR(IF(COUNT(Bảng_chấm_công[[#This Row],[Giờ vào]:[Giờ Ra]])=4,(IF(Bảng_chấm_công[[#This Row],[Giờ Ra]]&lt;Bảng_chấm_công[[#This Row],[Giờ vào]],1,0)+Bảng_chấm_công[[#This Row],[Giờ Ra]])-Bảng_chấm_công[[#This Row],[Kết thúc Ăn trưa]]+Bảng_chấm_công[[#This Row],[Bắt đầu ăn trưa]]-Bảng_chấm_công[[#This Row],[Giờ vào]],IF(AND(LEN(Bảng_chấm_công[[#This Row],[Giờ vào]])&lt;&gt;0,LEN(Bảng_chấm_công[[#This Row],[Giờ Ra]])&lt;&gt;0),(IF(Bảng_chấm_công[[#This Row],[Giờ Ra]]&lt;Bảng_chấm_công[[#This Row],[Giờ vào]],1,0)+Bảng_chấm_công[[#This Row],[Giờ Ra]])-Bảng_chấm_công[[#This Row],[Giờ vào]],0))*24,0)</f>
        <v>0</v>
      </c>
    </row>
    <row r="11" spans="2:8" ht="20.100000000000001" customHeight="1" x14ac:dyDescent="0.25">
      <c r="B11" s="11" t="s">
        <v>6</v>
      </c>
      <c r="C11" s="12" t="s">
        <v>10</v>
      </c>
      <c r="D11" s="12" t="s">
        <v>13</v>
      </c>
      <c r="E11" s="12" t="s">
        <v>16</v>
      </c>
      <c r="F11" s="12" t="s">
        <v>17</v>
      </c>
      <c r="G11" s="3">
        <f>IFERROR(IF(COUNT(Bảng_chấm_công[[#This Row],[Giờ vào]:[Giờ Ra]])=4,(IF(Bảng_chấm_công[[#This Row],[Giờ Ra]]&lt;Bảng_chấm_công[[#This Row],[Giờ vào]],1,0)+Bảng_chấm_công[[#This Row],[Giờ Ra]])-Bảng_chấm_công[[#This Row],[Kết thúc Ăn trưa]]+Bảng_chấm_công[[#This Row],[Bắt đầu ăn trưa]]-Bảng_chấm_công[[#This Row],[Giờ vào]],IF(AND(LEN(Bảng_chấm_công[[#This Row],[Giờ vào]])&lt;&gt;0,LEN(Bảng_chấm_công[[#This Row],[Giờ Ra]])&lt;&gt;0),(IF(Bảng_chấm_công[[#This Row],[Giờ Ra]]&lt;Bảng_chấm_công[[#This Row],[Giờ vào]],1,0)+Bảng_chấm_công[[#This Row],[Giờ Ra]])-Bảng_chấm_công[[#This Row],[Giờ vào]],0))*24,0)</f>
        <v>0</v>
      </c>
    </row>
    <row r="12" spans="2:8" ht="20.100000000000001" customHeight="1" x14ac:dyDescent="0.25">
      <c r="B12" s="11" t="s">
        <v>6</v>
      </c>
      <c r="C12" s="12" t="s">
        <v>10</v>
      </c>
      <c r="D12" s="12" t="s">
        <v>13</v>
      </c>
      <c r="E12" s="12" t="s">
        <v>16</v>
      </c>
      <c r="F12" s="12" t="s">
        <v>17</v>
      </c>
      <c r="G12" s="3">
        <f>IFERROR(IF(COUNT(Bảng_chấm_công[[#This Row],[Giờ vào]:[Giờ Ra]])=4,(IF(Bảng_chấm_công[[#This Row],[Giờ Ra]]&lt;Bảng_chấm_công[[#This Row],[Giờ vào]],1,0)+Bảng_chấm_công[[#This Row],[Giờ Ra]])-Bảng_chấm_công[[#This Row],[Kết thúc Ăn trưa]]+Bảng_chấm_công[[#This Row],[Bắt đầu ăn trưa]]-Bảng_chấm_công[[#This Row],[Giờ vào]],IF(AND(LEN(Bảng_chấm_công[[#This Row],[Giờ vào]])&lt;&gt;0,LEN(Bảng_chấm_công[[#This Row],[Giờ Ra]])&lt;&gt;0),(IF(Bảng_chấm_công[[#This Row],[Giờ Ra]]&lt;Bảng_chấm_công[[#This Row],[Giờ vào]],1,0)+Bảng_chấm_công[[#This Row],[Giờ Ra]])-Bảng_chấm_công[[#This Row],[Giờ vào]],0))*24,0)</f>
        <v>0</v>
      </c>
    </row>
  </sheetData>
  <dataValidations count="25">
    <dataValidation allowBlank="1" showErrorMessage="1" sqref="C1:E1 D3:E4 F1:G6 B8:G1048576 H1:XFD1048576 A2:A1048576" xr:uid="{00000000-0002-0000-0000-000000000000}"/>
    <dataValidation allowBlank="1" showInputMessage="1" showErrorMessage="1" prompt="Sử dụng trang tính này để theo dõi số giờ đã làm việc trong một tuần làm việc. Nhập ngày và giờ vào bảng Bảng chấm công hàng tuần. Tổng số giờ, số giờ làm việc thông thường và số giờ làm thêm được tính toán tự động" sqref="A1" xr:uid="{00000000-0002-0000-0000-000001000000}"/>
    <dataValidation allowBlank="1" showInputMessage="1" showErrorMessage="1" prompt="Tiêu đề của trang tính này nằm trong ô này. Nhập chi tiết về Nhân viên và Người quản lý vào ô bên dưới" sqref="B1" xr:uid="{00000000-0002-0000-0000-000002000000}"/>
    <dataValidation allowBlank="1" showInputMessage="1" showErrorMessage="1" prompt="Nhập Tên nhân viên, Email và Số điện thoại vào ô bên phải" sqref="B2" xr:uid="{00000000-0002-0000-0000-000003000000}"/>
    <dataValidation allowBlank="1" showInputMessage="1" showErrorMessage="1" prompt="Nhập Tên nhân viên vào ô này" sqref="C2" xr:uid="{00000000-0002-0000-0000-000004000000}"/>
    <dataValidation allowBlank="1" showInputMessage="1" showErrorMessage="1" prompt="Nhập Email của nhân viên vào ô này" sqref="D2" xr:uid="{00000000-0002-0000-0000-000005000000}"/>
    <dataValidation allowBlank="1" showInputMessage="1" showErrorMessage="1" prompt="Nhập Điện thoại của nhân viên vào ô này" sqref="E2" xr:uid="{00000000-0002-0000-0000-000006000000}"/>
    <dataValidation allowBlank="1" showInputMessage="1" showErrorMessage="1" prompt="Nhập Tên người quản lý vào ô bên phải" sqref="B3" xr:uid="{00000000-0002-0000-0000-000007000000}"/>
    <dataValidation allowBlank="1" showInputMessage="1" showErrorMessage="1" prompt="Nhập Tên người quản lý vào ô này" sqref="C3" xr:uid="{00000000-0002-0000-0000-000008000000}"/>
    <dataValidation allowBlank="1" showInputMessage="1" showErrorMessage="1" prompt="Nhập Ngày bắt đầu giai đoạn vào ô này" sqref="B4" xr:uid="{00000000-0002-0000-0000-000009000000}"/>
    <dataValidation allowBlank="1" showInputMessage="1" showErrorMessage="1" prompt="Nhập Ngày kết thúc giai đoạn vào ô này" sqref="C4" xr:uid="{00000000-0002-0000-0000-00000A000000}"/>
    <dataValidation allowBlank="1" showInputMessage="1" showErrorMessage="1" prompt="Nhập Tổng số giờ làm việc trong tuần vào ô bên dưới" sqref="B5" xr:uid="{00000000-0002-0000-0000-00000B000000}"/>
    <dataValidation allowBlank="1" showInputMessage="1" showErrorMessage="1" prompt="Tổng số giờ đã làm việc được tính toán tự động ở ô bên dưới" sqref="C5" xr:uid="{00000000-0002-0000-0000-00000C000000}"/>
    <dataValidation allowBlank="1" showInputMessage="1" showErrorMessage="1" prompt="Số giờ thông thường được tính toán tự động ở ô bên dưới" sqref="D5" xr:uid="{00000000-0002-0000-0000-00000D000000}"/>
    <dataValidation allowBlank="1" showInputMessage="1" showErrorMessage="1" prompt="Số giờ làm thêm được tính toán tự động ở ô bên dưới" sqref="E5" xr:uid="{00000000-0002-0000-0000-00000E000000}"/>
    <dataValidation allowBlank="1" showInputMessage="1" showErrorMessage="1" prompt="Nhập Tổng số giờ làm việc trong tuần vào ô này" sqref="B6" xr:uid="{00000000-0002-0000-0000-00000F000000}"/>
    <dataValidation allowBlank="1" showInputMessage="1" showErrorMessage="1" prompt="Tổng số giờ đã làm việc được tính toán tự động trong ô này" sqref="C6" xr:uid="{00000000-0002-0000-0000-000010000000}"/>
    <dataValidation allowBlank="1" showInputMessage="1" showErrorMessage="1" prompt="Số giờ thông thường được tính toán tự động trong ô này" sqref="D6" xr:uid="{00000000-0002-0000-0000-000011000000}"/>
    <dataValidation allowBlank="1" showInputMessage="1" showErrorMessage="1" prompt="Số giờ làm thêm được tính toán tự động trong ô này" sqref="E6" xr:uid="{00000000-0002-0000-0000-000012000000}"/>
    <dataValidation allowBlank="1" showInputMessage="1" showErrorMessage="1" prompt="Nhập Ngày vào cột này, bên dưới đầu đề này. Sử dụng bộ lọc đầu đề để tìm các mục nhập cụ thể" sqref="B7" xr:uid="{00000000-0002-0000-0000-000013000000}"/>
    <dataValidation allowBlank="1" showInputMessage="1" showErrorMessage="1" prompt="Nhập Giờ vào trong cột này, bên dưới đầu đề này" sqref="C7" xr:uid="{00000000-0002-0000-0000-000014000000}"/>
    <dataValidation allowBlank="1" showInputMessage="1" showErrorMessage="1" prompt="Nhập Thời điểm bắt đầu ăn trưa vào cột này, bên dưới đầu đề này" sqref="D7" xr:uid="{00000000-0002-0000-0000-000015000000}"/>
    <dataValidation allowBlank="1" showInputMessage="1" showErrorMessage="1" prompt="Nhập Thời điểm kết thúc ăn trưa vào cột này, bên dưới đầu đề này" sqref="E7" xr:uid="{00000000-0002-0000-0000-000016000000}"/>
    <dataValidation allowBlank="1" showInputMessage="1" showErrorMessage="1" prompt="Nhập Giờ ra vào cột này, bên dưới đầu đề này" sqref="F7" xr:uid="{00000000-0002-0000-0000-000017000000}"/>
    <dataValidation allowBlank="1" showInputMessage="1" showErrorMessage="1" prompt="Số giờ đã làm việc được tính toán tự động trong cột này, bên dưới đầu đề này" sqref="G7" xr:uid="{00000000-0002-0000-0000-000018000000}"/>
  </dataValidations>
  <printOptions horizontalCentered="1"/>
  <pageMargins left="0.4" right="0.4" top="0.4" bottom="0.4"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Bảng chấm công hàng tuần</vt:lpstr>
      <vt:lpstr>'Bảng chấm công hàng tuần'!Print_Titles</vt:lpstr>
      <vt:lpstr>Số_giờ_làm_việc_trong_tuần</vt:lpstr>
      <vt:lpstr>Tiêu_đề_cột_1</vt:lpstr>
      <vt:lpstr>Vùng_tiêu_đề_cột_1..E6.1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2018-08-10T05:52:48Z</dcterms:created>
  <dcterms:modified xsi:type="dcterms:W3CDTF">2018-08-10T05:52:48Z</dcterms:modified>
</cp:coreProperties>
</file>