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emplate\2018_017_WordTech_Accessible_Templates_B9\04_PreDTP_Done\vi-vn\"/>
    </mc:Choice>
  </mc:AlternateContent>
  <bookViews>
    <workbookView xWindow="0" yWindow="0" windowWidth="21600" windowHeight="11520"/>
  </bookViews>
  <sheets>
    <sheet name="CHI PHÍ TU SỬA" sheetId="1" r:id="rId1"/>
  </sheets>
  <definedNames>
    <definedName name="Bộcắt_Thể_loại">#N/A</definedName>
    <definedName name="_xlnm.Print_Titles" localSheetId="0">'CHI PHÍ TU SỬA'!$3:$3</definedName>
    <definedName name="Tiêu_đề_cột_1">Dữ_liệu[[#Headers],[Thể loại]]</definedName>
    <definedName name="Vùng_tiêu_đề_hàng_1..H28">'CHI PHÍ TU SỬA'!$B$26</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 r="E25" i="1"/>
  <c r="H5" i="1"/>
  <c r="H6" i="1"/>
  <c r="H7" i="1"/>
  <c r="H8" i="1"/>
  <c r="H9" i="1"/>
  <c r="H10" i="1"/>
  <c r="H11" i="1"/>
  <c r="H12" i="1"/>
  <c r="H13" i="1"/>
  <c r="H14" i="1"/>
  <c r="H15" i="1"/>
  <c r="H16" i="1"/>
  <c r="H17" i="1"/>
  <c r="H18" i="1"/>
  <c r="H19" i="1"/>
  <c r="H20" i="1"/>
  <c r="H21" i="1"/>
  <c r="H22" i="1"/>
  <c r="H23" i="1"/>
  <c r="H24" i="1"/>
  <c r="H4" i="1"/>
  <c r="G5" i="1"/>
  <c r="G6" i="1"/>
  <c r="G7" i="1"/>
  <c r="G8" i="1"/>
  <c r="G9" i="1"/>
  <c r="G10" i="1"/>
  <c r="G11" i="1"/>
  <c r="G12" i="1"/>
  <c r="G13" i="1"/>
  <c r="G14" i="1"/>
  <c r="G15" i="1"/>
  <c r="G16" i="1"/>
  <c r="G17" i="1"/>
  <c r="G18" i="1"/>
  <c r="G19" i="1"/>
  <c r="G20" i="1"/>
  <c r="G21" i="1"/>
  <c r="G22" i="1"/>
  <c r="G23" i="1"/>
  <c r="G24" i="1"/>
  <c r="G4" i="1"/>
  <c r="G25" i="1" l="1"/>
  <c r="H25" i="1"/>
  <c r="G26" i="1"/>
  <c r="G27" i="1" s="1"/>
  <c r="G28" i="1" s="1"/>
  <c r="H26" i="1"/>
  <c r="H27" i="1" s="1"/>
  <c r="H28" i="1" s="1"/>
</calcChain>
</file>

<file path=xl/sharedStrings.xml><?xml version="1.0" encoding="utf-8"?>
<sst xmlns="http://schemas.openxmlformats.org/spreadsheetml/2006/main" count="53" uniqueCount="48">
  <si>
    <t>CÔNG CỤ TÍNH CHI PHÍ TU SỬA NHÀ BẾP</t>
  </si>
  <si>
    <t>Thể loại</t>
  </si>
  <si>
    <t>Tủ</t>
  </si>
  <si>
    <t>Thiết bị vệ sinh</t>
  </si>
  <si>
    <t>Thiết bị nấu ăn</t>
  </si>
  <si>
    <t>Kệ bếp</t>
  </si>
  <si>
    <t>Cửa</t>
  </si>
  <si>
    <t>Thiết bị bổ sung</t>
  </si>
  <si>
    <t>Vòi</t>
  </si>
  <si>
    <t>Sàn</t>
  </si>
  <si>
    <t>Thiết bị giặt là</t>
  </si>
  <si>
    <t>Đèn</t>
  </si>
  <si>
    <t>Tủ lạnh</t>
  </si>
  <si>
    <t>Chậu</t>
  </si>
  <si>
    <t>Thông gió</t>
  </si>
  <si>
    <t>Tường</t>
  </si>
  <si>
    <t>Cửa sổ</t>
  </si>
  <si>
    <t>Khác</t>
  </si>
  <si>
    <t>Tổng cộng</t>
  </si>
  <si>
    <t>Tổng phụ</t>
  </si>
  <si>
    <t>Chi phí ngoài dự kiến - Thêm 30%</t>
  </si>
  <si>
    <t>Mục</t>
  </si>
  <si>
    <t>Tủ dưới: Mô-đun - tiêu chuẩn (số lượng theo foot dài)</t>
  </si>
  <si>
    <t>Tủ trên: Mô-đun - tiêu chuẩn (số lượng theo foot dài)</t>
  </si>
  <si>
    <t>Máy rửa bát: Tiêu chuẩn</t>
  </si>
  <si>
    <t>Máy nghiền rác: Tiêu chuẩn</t>
  </si>
  <si>
    <t>Phạm vi: Trượt vào tiêu chuẩn</t>
  </si>
  <si>
    <t>Lò vi sóng: Tiêu chuẩn</t>
  </si>
  <si>
    <t>Bề mặt rắn (số lượng theo foot dài)</t>
  </si>
  <si>
    <t>Bên trong: Lõi đặc ốp dán</t>
  </si>
  <si>
    <t>Thiết bị bổ sung: Tiêu chuẩn nước nóng tức thì</t>
  </si>
  <si>
    <t>Thiết bị bổ sung: Bình xịt xà phòng</t>
  </si>
  <si>
    <t>Vòi: Cần gạt, tiêu chuẩn</t>
  </si>
  <si>
    <t>Tấm lát (số lượng theo foot vuông)</t>
  </si>
  <si>
    <t>Máy giặt: Tiêu chuẩn</t>
  </si>
  <si>
    <t>Máy sấy: Tiêu chuẩn</t>
  </si>
  <si>
    <t>Đèn: Bình âm tường</t>
  </si>
  <si>
    <t>Tủ lạnh: Đứng tự do, sang trọng</t>
  </si>
  <si>
    <t>Chậu rửa kép thép không gỉ sang trọng</t>
  </si>
  <si>
    <t>Thiết bị hút mùi: Đường ống tiêu chuẩn</t>
  </si>
  <si>
    <t>Tủ tường (số lượng theo foot vuông)</t>
  </si>
  <si>
    <t>Hệ thống trượt</t>
  </si>
  <si>
    <t>Số lượng</t>
  </si>
  <si>
    <t>Chi phí ước tính</t>
  </si>
  <si>
    <t>Chi phí thực tế</t>
  </si>
  <si>
    <t>Tổng chi phí ước tính</t>
  </si>
  <si>
    <t>Tổng chi phí thực tế</t>
  </si>
  <si>
    <t>Tổng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</si>
</sst>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 &quot;₫&quot;"/>
  </numFmts>
  <fonts count="5" x14ac:knownFonts="1">
    <font>
      <sz val="11"/>
      <color theme="1"/>
      <name val="Calibri"/>
      <family val="2"/>
      <charset val="163"/>
    </font>
    <font>
      <sz val="22"/>
      <color theme="3"/>
      <name val="Corbel"/>
      <family val="2"/>
      <scheme val="major"/>
    </font>
    <font>
      <sz val="11"/>
      <color theme="3"/>
      <name val="Garamond"/>
      <family val="1"/>
      <scheme val="minor"/>
    </font>
    <font>
      <sz val="11"/>
      <color theme="1"/>
      <name val="Calibri"/>
      <family val="2"/>
      <charset val="163"/>
    </font>
    <font>
      <sz val="11"/>
      <color theme="3"/>
      <name val="Calibri"/>
      <family val="2"/>
      <charset val="163"/>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right/>
      <top/>
      <bottom style="medium">
        <color theme="4" tint="-0.24994659260841701"/>
      </bottom>
      <diagonal/>
    </border>
    <border>
      <left style="thin">
        <color theme="8"/>
      </left>
      <right/>
      <top/>
      <bottom/>
      <diagonal/>
    </border>
  </borders>
  <cellStyleXfs count="6">
    <xf numFmtId="0" fontId="0" fillId="0" borderId="0">
      <alignment wrapText="1"/>
    </xf>
    <xf numFmtId="0" fontId="2" fillId="0" borderId="0" applyNumberFormat="0" applyFill="0" applyProtection="0">
      <alignment horizontal="right"/>
    </xf>
    <xf numFmtId="1" fontId="3" fillId="0" borderId="0" applyFill="0" applyBorder="0" applyProtection="0">
      <alignment horizontal="right"/>
    </xf>
    <xf numFmtId="164" fontId="3" fillId="0" borderId="0" applyFill="0" applyBorder="0" applyProtection="0">
      <alignment horizontal="right"/>
    </xf>
    <xf numFmtId="165" fontId="3" fillId="2" borderId="0" applyBorder="0" applyProtection="0">
      <alignment horizontal="right"/>
    </xf>
    <xf numFmtId="0" fontId="1" fillId="0" borderId="1">
      <alignment horizontal="left"/>
    </xf>
  </cellStyleXfs>
  <cellXfs count="14">
    <xf numFmtId="0" fontId="0" fillId="0" borderId="0" xfId="0">
      <alignment wrapText="1"/>
    </xf>
    <xf numFmtId="4" fontId="0" fillId="0" borderId="0" xfId="0" applyNumberFormat="1">
      <alignment wrapText="1"/>
    </xf>
    <xf numFmtId="0" fontId="1" fillId="0" borderId="1" xfId="5">
      <alignment horizontal="left"/>
    </xf>
    <xf numFmtId="1" fontId="0" fillId="0" borderId="0" xfId="2" applyFont="1">
      <alignment horizontal="right"/>
    </xf>
    <xf numFmtId="164" fontId="0" fillId="0" borderId="0" xfId="3" applyFont="1">
      <alignment horizontal="right"/>
    </xf>
    <xf numFmtId="0" fontId="0" fillId="0" borderId="0" xfId="0" applyAlignment="1">
      <alignment wrapText="1"/>
    </xf>
    <xf numFmtId="1" fontId="3" fillId="0" borderId="0" xfId="2" applyAlignment="1">
      <alignment horizontal="right"/>
    </xf>
    <xf numFmtId="164" fontId="3" fillId="0" borderId="0" xfId="3" applyFont="1">
      <alignment horizontal="right"/>
    </xf>
    <xf numFmtId="165" fontId="3" fillId="2" borderId="0" xfId="4" applyFont="1">
      <alignment horizontal="right"/>
    </xf>
    <xf numFmtId="164" fontId="3" fillId="0" borderId="0" xfId="0" applyNumberFormat="1" applyFont="1">
      <alignment wrapText="1"/>
    </xf>
    <xf numFmtId="164" fontId="3" fillId="2" borderId="2" xfId="0" applyNumberFormat="1" applyFont="1" applyFill="1" applyBorder="1">
      <alignment wrapText="1"/>
    </xf>
    <xf numFmtId="164" fontId="3" fillId="2" borderId="0" xfId="0" applyNumberFormat="1" applyFont="1" applyFill="1" applyBorder="1">
      <alignment wrapText="1"/>
    </xf>
    <xf numFmtId="164" fontId="4" fillId="0" borderId="0" xfId="3" applyFont="1">
      <alignment horizontal="right"/>
    </xf>
    <xf numFmtId="0" fontId="4" fillId="0" borderId="0" xfId="1" applyFont="1">
      <alignment horizontal="right"/>
    </xf>
  </cellXfs>
  <cellStyles count="6">
    <cellStyle name="Bình thường" xfId="0" builtinId="0" customBuiltin="1"/>
    <cellStyle name="Dấu phẩy" xfId="2" builtinId="3" customBuiltin="1"/>
    <cellStyle name="Đầu đề 1" xfId="1" builtinId="16" customBuiltin="1"/>
    <cellStyle name="Tiền tệ" xfId="3" builtinId="4" customBuiltin="1"/>
    <cellStyle name="Tiền tệ [0]" xfId="4" builtinId="7" customBuiltin="1"/>
    <cellStyle name="Tiêu đề" xfId="5" builtinId="15" customBuiltin="1"/>
  </cellStyles>
  <dxfs count="14">
    <dxf>
      <font>
        <b val="0"/>
        <i val="0"/>
        <strike val="0"/>
        <condense val="0"/>
        <extend val="0"/>
        <outline val="0"/>
        <shadow val="0"/>
        <u val="none"/>
        <vertAlign val="baseline"/>
        <sz val="11"/>
        <color theme="1"/>
        <name val="Calibri"/>
        <family val="2"/>
        <charset val="163"/>
        <scheme val="none"/>
      </font>
      <numFmt numFmtId="164" formatCode="#,##0.00\ &quot;₫&quot;"/>
      <fill>
        <patternFill patternType="solid">
          <fgColor indexed="64"/>
          <bgColor theme="8" tint="0.79998168889431442"/>
        </patternFill>
      </fill>
      <border diagonalUp="0" diagonalDown="0" outline="0">
        <left/>
        <right/>
        <top/>
        <bottom/>
      </border>
    </dxf>
    <dxf>
      <font>
        <strike val="0"/>
        <outline val="0"/>
        <shadow val="0"/>
        <u val="none"/>
        <vertAlign val="baseline"/>
        <sz val="11"/>
        <color theme="1"/>
        <name val="Calibri"/>
        <family val="2"/>
        <charset val="163"/>
        <scheme val="none"/>
      </font>
    </dxf>
    <dxf>
      <font>
        <b val="0"/>
        <i val="0"/>
        <strike val="0"/>
        <condense val="0"/>
        <extend val="0"/>
        <outline val="0"/>
        <shadow val="0"/>
        <u val="none"/>
        <vertAlign val="baseline"/>
        <sz val="11"/>
        <color theme="1"/>
        <name val="Calibri"/>
        <family val="2"/>
        <charset val="163"/>
        <scheme val="none"/>
      </font>
      <numFmt numFmtId="164" formatCode="#,##0.00\ &quot;₫&quot;"/>
      <fill>
        <patternFill patternType="solid">
          <fgColor indexed="64"/>
          <bgColor theme="8" tint="0.79998168889431442"/>
        </patternFill>
      </fill>
      <border diagonalUp="0" diagonalDown="0" outline="0">
        <left style="thin">
          <color theme="8"/>
        </left>
        <right/>
        <top/>
        <bottom/>
      </border>
    </dxf>
    <dxf>
      <font>
        <strike val="0"/>
        <outline val="0"/>
        <shadow val="0"/>
        <u val="none"/>
        <vertAlign val="baseline"/>
        <sz val="11"/>
        <color theme="1"/>
        <name val="Calibri"/>
        <family val="2"/>
        <charset val="163"/>
        <scheme val="none"/>
      </font>
    </dxf>
    <dxf>
      <font>
        <b val="0"/>
        <i val="0"/>
        <strike val="0"/>
        <condense val="0"/>
        <extend val="0"/>
        <outline val="0"/>
        <shadow val="0"/>
        <u val="none"/>
        <vertAlign val="baseline"/>
        <sz val="11"/>
        <color theme="1"/>
        <name val="Calibri"/>
        <family val="2"/>
        <charset val="163"/>
        <scheme val="none"/>
      </font>
      <numFmt numFmtId="164" formatCode="#,##0.00\ &quot;₫&quot;"/>
    </dxf>
    <dxf>
      <font>
        <strike val="0"/>
        <outline val="0"/>
        <shadow val="0"/>
        <u val="none"/>
        <vertAlign val="baseline"/>
        <sz val="11"/>
        <color theme="1"/>
        <name val="Calibri"/>
        <family val="2"/>
        <charset val="163"/>
        <scheme val="none"/>
      </font>
    </dxf>
    <dxf>
      <font>
        <b val="0"/>
        <i val="0"/>
        <strike val="0"/>
        <condense val="0"/>
        <extend val="0"/>
        <outline val="0"/>
        <shadow val="0"/>
        <u val="none"/>
        <vertAlign val="baseline"/>
        <sz val="11"/>
        <color theme="1"/>
        <name val="Calibri"/>
        <family val="2"/>
        <charset val="163"/>
        <scheme val="none"/>
      </font>
      <numFmt numFmtId="164" formatCode="#,##0.00\ &quot;₫&quot;"/>
    </dxf>
    <dxf>
      <numFmt numFmtId="4" formatCode="#,##0.00"/>
    </dxf>
    <dxf>
      <alignment horizontal="general" vertical="bottom" textRotation="0" wrapText="1" indent="0" justifyLastLine="0" shrinkToFit="0" readingOrder="0"/>
    </dxf>
    <dxf>
      <font>
        <b/>
        <i val="0"/>
        <color theme="1"/>
      </font>
      <border>
        <top style="thin">
          <color theme="8"/>
        </top>
      </border>
    </dxf>
    <dxf>
      <font>
        <b/>
        <i val="0"/>
        <color theme="0"/>
      </font>
      <fill>
        <patternFill>
          <fgColor theme="8"/>
          <bgColor theme="8" tint="-0.24994659260841701"/>
        </patternFill>
      </fill>
    </dxf>
    <dxf>
      <font>
        <color theme="1"/>
      </font>
      <border>
        <left style="thin">
          <color theme="8"/>
        </left>
        <right style="thin">
          <color theme="8"/>
        </right>
        <top style="thin">
          <color theme="8"/>
        </top>
        <bottom style="thin">
          <color theme="8"/>
        </bottom>
        <vertical style="thin">
          <color theme="8"/>
        </vertical>
        <horizontal style="thin">
          <color theme="8"/>
        </horizontal>
      </border>
    </dxf>
    <dxf>
      <font>
        <b/>
        <i val="0"/>
        <color theme="1"/>
      </font>
      <border>
        <bottom style="thin">
          <color theme="8"/>
        </bottom>
      </border>
    </dxf>
    <dxf>
      <font>
        <color theme="1"/>
      </font>
      <border>
        <left style="thin">
          <color theme="8"/>
        </left>
        <right style="thin">
          <color theme="8"/>
        </right>
        <top style="thin">
          <color theme="8"/>
        </top>
        <bottom style="thin">
          <color theme="8"/>
        </bottom>
      </border>
    </dxf>
  </dxfs>
  <tableStyles count="2" defaultTableStyle="Công cụ tính chi phí tu sửa nhà bếp" defaultPivotStyle="PivotStyleLight16">
    <tableStyle name="Category slicer 2" pivot="0" table="0" count="10">
      <tableStyleElement type="wholeTable" dxfId="13"/>
      <tableStyleElement type="headerRow" dxfId="12"/>
    </tableStyle>
    <tableStyle name="Công cụ tính chi phí tu sửa nhà bếp" pivot="0" count="3">
      <tableStyleElement type="wholeTable" dxfId="11"/>
      <tableStyleElement type="headerRow" dxfId="10"/>
      <tableStyleElement type="totalRow" dxfId="9"/>
    </tableStyle>
  </tableStyles>
  <colors>
    <mruColors>
      <color rgb="FFFCF7E0"/>
      <color rgb="FFF8E162"/>
      <color rgb="FF999999"/>
      <color rgb="FF000000"/>
      <color rgb="FFFFFFFF"/>
      <color rgb="FF959595"/>
      <color rgb="FFDFDFDF"/>
      <color rgb="FFC0C0C0"/>
    </mruColors>
  </color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theme="8" tint="-0.24994659260841701"/>
          </font>
          <fill>
            <patternFill>
              <fgColor theme="8" tint="0.59996337778862885"/>
              <bgColor theme="8" tint="0.59996337778862885"/>
            </patternFill>
          </fill>
          <border>
            <left style="thin">
              <color theme="8" tint="0.59996337778862885"/>
            </left>
            <right style="thin">
              <color theme="8" tint="0.59996337778862885"/>
            </right>
            <top style="thin">
              <color theme="8" tint="0.59996337778862885"/>
            </top>
            <bottom style="thin">
              <color theme="8" tint="0.59996337778862885"/>
            </bottom>
          </border>
        </dxf>
        <dxf>
          <font>
            <color theme="0"/>
          </font>
          <fill>
            <patternFill>
              <fgColor theme="8"/>
              <bgColor theme="8" tint="-0.24994659260841701"/>
            </patternFill>
          </fill>
          <border>
            <left style="thin">
              <color theme="8"/>
            </left>
            <right style="thin">
              <color theme="8"/>
            </right>
            <top style="thin">
              <color theme="8"/>
            </top>
            <bottom style="thin">
              <color theme="8"/>
            </bottom>
          </border>
        </dxf>
        <dxf>
          <font>
            <color rgb="FF959595"/>
          </font>
          <fill>
            <patternFill>
              <fgColor rgb="FFDFDFDF"/>
              <bgColor rgb="FFDFDFDF"/>
            </patternFill>
          </fill>
          <border>
            <left style="thin">
              <color rgb="FFDFDFDF"/>
            </left>
            <right style="thin">
              <color rgb="FFDFDFDF"/>
            </right>
            <top style="thin">
              <color rgb="FFDFDFDF"/>
            </top>
            <bottom style="thin">
              <color rgb="FFDFDFDF"/>
            </bottom>
          </border>
        </dxf>
        <dxf>
          <font>
            <color rgb="FF000000"/>
          </font>
          <fill>
            <patternFill>
              <fgColor rgb="FFC0C0C0"/>
              <bgColor rgb="FFC0C0C0"/>
            </patternFill>
          </fill>
          <border>
            <left style="thin">
              <color rgb="FFC0C0C0"/>
            </left>
            <right style="thin">
              <color rgb="FFC0C0C0"/>
            </right>
            <top style="thin">
              <color rgb="FFC0C0C0"/>
            </top>
            <bottom style="thin">
              <color rgb="FFC0C0C0"/>
            </bottom>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theme="8" tint="-0.24994659260841701"/>
          </font>
          <fill>
            <patternFill>
              <fgColor theme="8" tint="0.59996337778862885"/>
              <bgColor theme="8" tint="0.59996337778862885"/>
            </patternFill>
          </fill>
          <border>
            <left style="thin">
              <color theme="8" tint="0.59996337778862885"/>
            </left>
            <right style="thin">
              <color theme="8" tint="0.59996337778862885"/>
            </right>
            <top style="thin">
              <color theme="8" tint="0.59996337778862885"/>
            </top>
            <bottom style="thin">
              <color theme="8" tint="0.59996337778862885"/>
            </bottom>
          </border>
        </dxf>
        <dxf>
          <font>
            <color theme="0"/>
          </font>
          <fill>
            <patternFill>
              <fgColor theme="8"/>
              <bgColor theme="8" tint="-0.24994659260841701"/>
            </patternFill>
          </fill>
          <border>
            <left style="thin">
              <color theme="8"/>
            </left>
            <right style="thin">
              <color theme="8"/>
            </right>
            <top style="thin">
              <color theme="8"/>
            </top>
            <bottom style="thin">
              <color theme="8"/>
            </bottom>
          </border>
        </dxf>
        <dxf>
          <font>
            <color rgb="FF959595"/>
          </font>
          <fill>
            <patternFill>
              <fgColor rgb="FFDFDFDF"/>
              <bgColor rgb="FFDFDFDF"/>
            </patternFill>
          </fill>
          <border>
            <left style="thin">
              <color rgb="FFDFDFDF"/>
            </left>
            <right style="thin">
              <color rgb="FFDFDFDF"/>
            </right>
            <top style="thin">
              <color rgb="FFDFDFDF"/>
            </top>
            <bottom style="thin">
              <color rgb="FFDFDFDF"/>
            </bottom>
          </border>
        </dxf>
        <dxf>
          <font>
            <color rgb="FF000000"/>
          </font>
          <fill>
            <patternFill>
              <fgColor rgb="FFC0C0C0"/>
              <bgColor rgb="FFC0C0C0"/>
            </patternFill>
          </fill>
          <border>
            <left style="thin">
              <color rgb="FFC0C0C0"/>
            </left>
            <right style="thin">
              <color rgb="FFC0C0C0"/>
            </right>
            <top style="thin">
              <color rgb="FFC0C0C0"/>
            </top>
            <bottom style="thin">
              <color rgb="FFC0C0C0"/>
            </bottom>
          </border>
        </dxf>
      </x14:dxfs>
    </ext>
    <ext xmlns:x14="http://schemas.microsoft.com/office/spreadsheetml/2009/9/main" uri="{EB79DEF2-80B8-43e5-95BD-54CBDDF9020C}">
      <x14:slicerStyles defaultSlicerStyle="SlicerStyleLight1">
        <x14:slicerStyle name="Category slicer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9</xdr:col>
      <xdr:colOff>38100</xdr:colOff>
      <xdr:row>1</xdr:row>
      <xdr:rowOff>38101</xdr:rowOff>
    </xdr:from>
    <xdr:to>
      <xdr:col>9</xdr:col>
      <xdr:colOff>3181350</xdr:colOff>
      <xdr:row>10</xdr:row>
      <xdr:rowOff>285751</xdr:rowOff>
    </xdr:to>
    <mc:AlternateContent xmlns:mc="http://schemas.openxmlformats.org/markup-compatibility/2006" xmlns:sle15="http://schemas.microsoft.com/office/drawing/2012/slicer">
      <mc:Choice Requires="sle15">
        <xdr:graphicFrame macro="">
          <xdr:nvGraphicFramePr>
            <xdr:cNvPr id="2" name="Thể loại" descr="Filter the worksheet by category"/>
            <xdr:cNvGraphicFramePr/>
          </xdr:nvGraphicFramePr>
          <xdr:xfrm>
            <a:off x="0" y="0"/>
            <a:ext cx="0" cy="0"/>
          </xdr:xfrm>
          <a:graphic>
            <a:graphicData uri="http://schemas.microsoft.com/office/drawing/2010/slicer">
              <sle:slicer xmlns:sle="http://schemas.microsoft.com/office/drawing/2010/slicer" name="Thể loại"/>
            </a:graphicData>
          </a:graphic>
        </xdr:graphicFrame>
      </mc:Choice>
      <mc:Fallback xmlns="">
        <xdr:sp macro="" textlink="">
          <xdr:nvSpPr>
            <xdr:cNvPr id="0" name=""/>
            <xdr:cNvSpPr>
              <a:spLocks noTextEdit="1"/>
            </xdr:cNvSpPr>
          </xdr:nvSpPr>
          <xdr:spPr>
            <a:xfrm>
              <a:off x="10553700" y="609601"/>
              <a:ext cx="3143250" cy="3486150"/>
            </a:xfrm>
            <a:prstGeom prst="rect">
              <a:avLst/>
            </a:prstGeom>
            <a:solidFill>
              <a:prstClr val="white"/>
            </a:solidFill>
            <a:ln w="1">
              <a:solidFill>
                <a:prstClr val="green"/>
              </a:solidFill>
            </a:ln>
          </xdr:spPr>
          <xdr:txBody>
            <a:bodyPr vertOverflow="clip" horzOverflow="clip"/>
            <a:lstStyle/>
            <a:p>
              <a:r>
                <a:rPr lang="en-US" sz="1100"/>
                <a:t>Hình dạng này đại diện cho bộ cắt bảng. Có hỗ trợ bộ cắt bảng trong Excel hoặc phiên bản mới hơn.
Nếu đã thay đổi hình dạng trong phiên bản Excel cũ hơn hoặc nếu đã lưu sổ làm việc trong Excel 2007 hoặc phiên bản cũ hơn thì không dùng được bộ cắt.</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Bộcắt_Thể_loại" sourceName="Thể loại">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hể loại" cache="Bộcắt_Thể_loại" caption="Thể loại" columnCount="2" style="Category slicer 2" rowHeight="225425"/>
</slicers>
</file>

<file path=xl/tables/table1.xml><?xml version="1.0" encoding="utf-8"?>
<table xmlns="http://schemas.openxmlformats.org/spreadsheetml/2006/main" id="1" name="Dữ_liệu" displayName="Dữ_liệu" ref="B3:H25" totalsRowCount="1">
  <autoFilter ref="B3:H2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Thể loại" totalsRowLabel="Tổng" dataDxfId="8" dataCellStyle="Bình thường"/>
    <tableColumn id="2" name="Mục"/>
    <tableColumn id="3" name="Số lượng" totalsRowDxfId="7"/>
    <tableColumn id="4" name="Chi phí ước tính" totalsRowFunction="sum" totalsRowDxfId="6"/>
    <tableColumn id="5" name="Chi phí thực tế" totalsRowFunction="sum" dataDxfId="5" totalsRowDxfId="4"/>
    <tableColumn id="6" name="Tổng chi phí ước tính" totalsRowFunction="sum" dataDxfId="3" totalsRowDxfId="2">
      <calculatedColumnFormula>Dữ_liệu[[#This Row],[Số lượng]]*Dữ_liệu[[#This Row],[Chi phí ước tính]]</calculatedColumnFormula>
    </tableColumn>
    <tableColumn id="7" name="Tổng chi phí thực tế" totalsRowFunction="sum" dataDxfId="1" totalsRowDxfId="0">
      <calculatedColumnFormula>Dữ_liệu[[#This Row],[Số lượng]]*Dữ_liệu[[#This Row],[Chi phí thực tế]]</calculatedColumnFormula>
    </tableColumn>
  </tableColumns>
  <tableStyleInfo name="Công cụ tính chi phí tu sửa nhà bếp" showFirstColumn="0" showLastColumn="0" showRowStripes="1" showColumnStripes="1"/>
  <extLst>
    <ext xmlns:x14="http://schemas.microsoft.com/office/spreadsheetml/2009/9/main" uri="{504A1905-F514-4f6f-8877-14C23A59335A}">
      <x14:table altTextSummary="Nhập Thể loại, Mục, Số lượng, Chi phí ước tính và Chi phí thực tế vào bảng này. Tổng chi phí ước tính và thực tế sẽ được tính toán tự động"/>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rganic">
  <a:themeElements>
    <a:clrScheme name="Kitchen remodel cost calculator">
      <a:dk1>
        <a:sysClr val="windowText" lastClr="000000"/>
      </a:dk1>
      <a:lt1>
        <a:sysClr val="window" lastClr="FFFFFF"/>
      </a:lt1>
      <a:dk2>
        <a:srgbClr val="212121"/>
      </a:dk2>
      <a:lt2>
        <a:srgbClr val="DADADA"/>
      </a:lt2>
      <a:accent1>
        <a:srgbClr val="83992A"/>
      </a:accent1>
      <a:accent2>
        <a:srgbClr val="3C9770"/>
      </a:accent2>
      <a:accent3>
        <a:srgbClr val="44709D"/>
      </a:accent3>
      <a:accent4>
        <a:srgbClr val="A23C33"/>
      </a:accent4>
      <a:accent5>
        <a:srgbClr val="D97828"/>
      </a:accent5>
      <a:accent6>
        <a:srgbClr val="DEB340"/>
      </a:accent6>
      <a:hlink>
        <a:srgbClr val="A8BF4D"/>
      </a:hlink>
      <a:folHlink>
        <a:srgbClr val="B4CA80"/>
      </a:folHlink>
    </a:clrScheme>
    <a:fontScheme name="Kitchen remodel cost calculator">
      <a:majorFont>
        <a:latin typeface="Corbel"/>
        <a:ea typeface=""/>
        <a:cs typeface=""/>
      </a:majorFont>
      <a:minorFont>
        <a:latin typeface="Garamond"/>
        <a:ea typeface=""/>
        <a:cs typeface=""/>
      </a:minorFont>
    </a:fontScheme>
    <a:fmtScheme name="Organic">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autoPageBreaks="0" fitToPage="1"/>
  </sheetPr>
  <dimension ref="B1:H28"/>
  <sheetViews>
    <sheetView showGridLines="0" tabSelected="1" zoomScaleNormal="100" workbookViewId="0"/>
  </sheetViews>
  <sheetFormatPr defaultColWidth="8.28515625" defaultRowHeight="30" customHeight="1" x14ac:dyDescent="0.25"/>
  <cols>
    <col min="1" max="1" width="2.7109375" customWidth="1"/>
    <col min="2" max="2" width="22" customWidth="1"/>
    <col min="3" max="3" width="36.7109375" customWidth="1"/>
    <col min="4" max="4" width="11.7109375" customWidth="1"/>
    <col min="5" max="8" width="20.7109375" customWidth="1"/>
    <col min="9" max="9" width="2.7109375" customWidth="1"/>
    <col min="10" max="10" width="50.7109375" customWidth="1"/>
    <col min="11" max="11" width="2.7109375" customWidth="1"/>
  </cols>
  <sheetData>
    <row r="1" spans="2:8" ht="45" customHeight="1" thickBot="1" x14ac:dyDescent="0.5">
      <c r="B1" s="2" t="s">
        <v>0</v>
      </c>
      <c r="C1" s="2"/>
      <c r="D1" s="2"/>
      <c r="E1" s="2"/>
      <c r="F1" s="2"/>
      <c r="G1" s="2"/>
      <c r="H1" s="2"/>
    </row>
    <row r="2" spans="2:8" ht="15" customHeight="1" x14ac:dyDescent="0.25"/>
    <row r="3" spans="2:8" ht="30" customHeight="1" x14ac:dyDescent="0.25">
      <c r="B3" t="s">
        <v>1</v>
      </c>
      <c r="C3" t="s">
        <v>21</v>
      </c>
      <c r="D3" t="s">
        <v>42</v>
      </c>
      <c r="E3" t="s">
        <v>43</v>
      </c>
      <c r="F3" t="s">
        <v>44</v>
      </c>
      <c r="G3" t="s">
        <v>45</v>
      </c>
      <c r="H3" t="s">
        <v>46</v>
      </c>
    </row>
    <row r="4" spans="2:8" ht="30" customHeight="1" x14ac:dyDescent="0.25">
      <c r="B4" s="5" t="s">
        <v>2</v>
      </c>
      <c r="C4" s="5" t="s">
        <v>22</v>
      </c>
      <c r="D4" s="6">
        <v>25</v>
      </c>
      <c r="E4" s="7">
        <v>5</v>
      </c>
      <c r="F4" s="7"/>
      <c r="G4" s="8">
        <f>Dữ_liệu[[#This Row],[Số lượng]]*Dữ_liệu[[#This Row],[Chi phí ước tính]]</f>
        <v>125</v>
      </c>
      <c r="H4" s="8">
        <f>Dữ_liệu[[#This Row],[Số lượng]]*Dữ_liệu[[#This Row],[Chi phí thực tế]]</f>
        <v>0</v>
      </c>
    </row>
    <row r="5" spans="2:8" ht="30" customHeight="1" x14ac:dyDescent="0.25">
      <c r="B5" s="5" t="s">
        <v>2</v>
      </c>
      <c r="C5" s="5" t="s">
        <v>23</v>
      </c>
      <c r="D5" s="6">
        <v>25</v>
      </c>
      <c r="E5" s="7">
        <v>3.5</v>
      </c>
      <c r="F5" s="7"/>
      <c r="G5" s="8">
        <f>Dữ_liệu[[#This Row],[Số lượng]]*Dữ_liệu[[#This Row],[Chi phí ước tính]]</f>
        <v>87.5</v>
      </c>
      <c r="H5" s="8">
        <f>Dữ_liệu[[#This Row],[Số lượng]]*Dữ_liệu[[#This Row],[Chi phí thực tế]]</f>
        <v>0</v>
      </c>
    </row>
    <row r="6" spans="2:8" ht="30" customHeight="1" x14ac:dyDescent="0.25">
      <c r="B6" s="5" t="s">
        <v>3</v>
      </c>
      <c r="C6" s="5" t="s">
        <v>24</v>
      </c>
      <c r="D6" s="6">
        <v>1</v>
      </c>
      <c r="E6" s="7">
        <v>250</v>
      </c>
      <c r="F6" s="7"/>
      <c r="G6" s="8">
        <f>Dữ_liệu[[#This Row],[Số lượng]]*Dữ_liệu[[#This Row],[Chi phí ước tính]]</f>
        <v>250</v>
      </c>
      <c r="H6" s="8">
        <f>Dữ_liệu[[#This Row],[Số lượng]]*Dữ_liệu[[#This Row],[Chi phí thực tế]]</f>
        <v>0</v>
      </c>
    </row>
    <row r="7" spans="2:8" ht="30" customHeight="1" x14ac:dyDescent="0.25">
      <c r="B7" s="5" t="s">
        <v>3</v>
      </c>
      <c r="C7" s="5" t="s">
        <v>25</v>
      </c>
      <c r="D7" s="6">
        <v>1</v>
      </c>
      <c r="E7" s="7">
        <v>175</v>
      </c>
      <c r="F7" s="7"/>
      <c r="G7" s="8">
        <f>Dữ_liệu[[#This Row],[Số lượng]]*Dữ_liệu[[#This Row],[Chi phí ước tính]]</f>
        <v>175</v>
      </c>
      <c r="H7" s="8">
        <f>Dữ_liệu[[#This Row],[Số lượng]]*Dữ_liệu[[#This Row],[Chi phí thực tế]]</f>
        <v>0</v>
      </c>
    </row>
    <row r="8" spans="2:8" ht="30" customHeight="1" x14ac:dyDescent="0.25">
      <c r="B8" s="5" t="s">
        <v>4</v>
      </c>
      <c r="C8" s="5" t="s">
        <v>26</v>
      </c>
      <c r="D8" s="6">
        <v>1</v>
      </c>
      <c r="E8" s="7">
        <v>375</v>
      </c>
      <c r="F8" s="7"/>
      <c r="G8" s="8">
        <f>Dữ_liệu[[#This Row],[Số lượng]]*Dữ_liệu[[#This Row],[Chi phí ước tính]]</f>
        <v>375</v>
      </c>
      <c r="H8" s="8">
        <f>Dữ_liệu[[#This Row],[Số lượng]]*Dữ_liệu[[#This Row],[Chi phí thực tế]]</f>
        <v>0</v>
      </c>
    </row>
    <row r="9" spans="2:8" ht="30" customHeight="1" x14ac:dyDescent="0.25">
      <c r="B9" s="5" t="s">
        <v>4</v>
      </c>
      <c r="C9" s="5" t="s">
        <v>27</v>
      </c>
      <c r="D9" s="6">
        <v>1</v>
      </c>
      <c r="E9" s="7">
        <v>300</v>
      </c>
      <c r="F9" s="7"/>
      <c r="G9" s="8">
        <f>Dữ_liệu[[#This Row],[Số lượng]]*Dữ_liệu[[#This Row],[Chi phí ước tính]]</f>
        <v>300</v>
      </c>
      <c r="H9" s="8">
        <f>Dữ_liệu[[#This Row],[Số lượng]]*Dữ_liệu[[#This Row],[Chi phí thực tế]]</f>
        <v>0</v>
      </c>
    </row>
    <row r="10" spans="2:8" ht="30" customHeight="1" x14ac:dyDescent="0.25">
      <c r="B10" s="5" t="s">
        <v>5</v>
      </c>
      <c r="C10" s="5" t="s">
        <v>28</v>
      </c>
      <c r="D10" s="6">
        <v>23</v>
      </c>
      <c r="E10" s="7">
        <v>10</v>
      </c>
      <c r="F10" s="7"/>
      <c r="G10" s="8">
        <f>Dữ_liệu[[#This Row],[Số lượng]]*Dữ_liệu[[#This Row],[Chi phí ước tính]]</f>
        <v>230</v>
      </c>
      <c r="H10" s="8">
        <f>Dữ_liệu[[#This Row],[Số lượng]]*Dữ_liệu[[#This Row],[Chi phí thực tế]]</f>
        <v>0</v>
      </c>
    </row>
    <row r="11" spans="2:8" ht="30" customHeight="1" x14ac:dyDescent="0.25">
      <c r="B11" s="5" t="s">
        <v>6</v>
      </c>
      <c r="C11" s="5" t="s">
        <v>29</v>
      </c>
      <c r="D11" s="6">
        <v>1</v>
      </c>
      <c r="E11" s="7">
        <v>65</v>
      </c>
      <c r="F11" s="7"/>
      <c r="G11" s="8">
        <f>Dữ_liệu[[#This Row],[Số lượng]]*Dữ_liệu[[#This Row],[Chi phí ước tính]]</f>
        <v>65</v>
      </c>
      <c r="H11" s="8">
        <f>Dữ_liệu[[#This Row],[Số lượng]]*Dữ_liệu[[#This Row],[Chi phí thực tế]]</f>
        <v>0</v>
      </c>
    </row>
    <row r="12" spans="2:8" ht="30" customHeight="1" x14ac:dyDescent="0.25">
      <c r="B12" s="5" t="s">
        <v>7</v>
      </c>
      <c r="C12" s="5" t="s">
        <v>30</v>
      </c>
      <c r="D12" s="6">
        <v>1</v>
      </c>
      <c r="E12" s="7">
        <v>120</v>
      </c>
      <c r="F12" s="7"/>
      <c r="G12" s="8">
        <f>Dữ_liệu[[#This Row],[Số lượng]]*Dữ_liệu[[#This Row],[Chi phí ước tính]]</f>
        <v>120</v>
      </c>
      <c r="H12" s="8">
        <f>Dữ_liệu[[#This Row],[Số lượng]]*Dữ_liệu[[#This Row],[Chi phí thực tế]]</f>
        <v>0</v>
      </c>
    </row>
    <row r="13" spans="2:8" ht="30" customHeight="1" x14ac:dyDescent="0.25">
      <c r="B13" s="5" t="s">
        <v>7</v>
      </c>
      <c r="C13" s="5" t="s">
        <v>31</v>
      </c>
      <c r="D13" s="6">
        <v>1</v>
      </c>
      <c r="E13" s="7">
        <v>40</v>
      </c>
      <c r="F13" s="7"/>
      <c r="G13" s="8">
        <f>Dữ_liệu[[#This Row],[Số lượng]]*Dữ_liệu[[#This Row],[Chi phí ước tính]]</f>
        <v>40</v>
      </c>
      <c r="H13" s="8">
        <f>Dữ_liệu[[#This Row],[Số lượng]]*Dữ_liệu[[#This Row],[Chi phí thực tế]]</f>
        <v>0</v>
      </c>
    </row>
    <row r="14" spans="2:8" ht="30" customHeight="1" x14ac:dyDescent="0.25">
      <c r="B14" s="5" t="s">
        <v>8</v>
      </c>
      <c r="C14" s="5" t="s">
        <v>32</v>
      </c>
      <c r="D14" s="6">
        <v>1</v>
      </c>
      <c r="E14" s="7">
        <v>130</v>
      </c>
      <c r="F14" s="7"/>
      <c r="G14" s="8">
        <f>Dữ_liệu[[#This Row],[Số lượng]]*Dữ_liệu[[#This Row],[Chi phí ước tính]]</f>
        <v>130</v>
      </c>
      <c r="H14" s="8">
        <f>Dữ_liệu[[#This Row],[Số lượng]]*Dữ_liệu[[#This Row],[Chi phí thực tế]]</f>
        <v>0</v>
      </c>
    </row>
    <row r="15" spans="2:8" ht="30" customHeight="1" x14ac:dyDescent="0.25">
      <c r="B15" s="5" t="s">
        <v>9</v>
      </c>
      <c r="C15" s="5" t="s">
        <v>33</v>
      </c>
      <c r="D15" s="6">
        <v>165</v>
      </c>
      <c r="E15" s="7">
        <v>3.5</v>
      </c>
      <c r="F15" s="7"/>
      <c r="G15" s="8">
        <f>Dữ_liệu[[#This Row],[Số lượng]]*Dữ_liệu[[#This Row],[Chi phí ước tính]]</f>
        <v>577.5</v>
      </c>
      <c r="H15" s="8">
        <f>Dữ_liệu[[#This Row],[Số lượng]]*Dữ_liệu[[#This Row],[Chi phí thực tế]]</f>
        <v>0</v>
      </c>
    </row>
    <row r="16" spans="2:8" ht="30" customHeight="1" x14ac:dyDescent="0.25">
      <c r="B16" s="5" t="s">
        <v>10</v>
      </c>
      <c r="C16" s="5" t="s">
        <v>34</v>
      </c>
      <c r="D16" s="6">
        <v>1</v>
      </c>
      <c r="E16" s="7">
        <v>500</v>
      </c>
      <c r="F16" s="7"/>
      <c r="G16" s="8">
        <f>Dữ_liệu[[#This Row],[Số lượng]]*Dữ_liệu[[#This Row],[Chi phí ước tính]]</f>
        <v>500</v>
      </c>
      <c r="H16" s="8">
        <f>Dữ_liệu[[#This Row],[Số lượng]]*Dữ_liệu[[#This Row],[Chi phí thực tế]]</f>
        <v>0</v>
      </c>
    </row>
    <row r="17" spans="2:8" ht="30" customHeight="1" x14ac:dyDescent="0.25">
      <c r="B17" s="5" t="s">
        <v>10</v>
      </c>
      <c r="C17" s="5" t="s">
        <v>35</v>
      </c>
      <c r="D17" s="6">
        <v>1</v>
      </c>
      <c r="E17" s="7">
        <v>375</v>
      </c>
      <c r="F17" s="7"/>
      <c r="G17" s="8">
        <f>Dữ_liệu[[#This Row],[Số lượng]]*Dữ_liệu[[#This Row],[Chi phí ước tính]]</f>
        <v>375</v>
      </c>
      <c r="H17" s="8">
        <f>Dữ_liệu[[#This Row],[Số lượng]]*Dữ_liệu[[#This Row],[Chi phí thực tế]]</f>
        <v>0</v>
      </c>
    </row>
    <row r="18" spans="2:8" ht="30" customHeight="1" x14ac:dyDescent="0.25">
      <c r="B18" s="5" t="s">
        <v>11</v>
      </c>
      <c r="C18" s="5" t="s">
        <v>36</v>
      </c>
      <c r="D18" s="6">
        <v>4</v>
      </c>
      <c r="E18" s="7">
        <v>35</v>
      </c>
      <c r="F18" s="7"/>
      <c r="G18" s="8">
        <f>Dữ_liệu[[#This Row],[Số lượng]]*Dữ_liệu[[#This Row],[Chi phí ước tính]]</f>
        <v>140</v>
      </c>
      <c r="H18" s="8">
        <f>Dữ_liệu[[#This Row],[Số lượng]]*Dữ_liệu[[#This Row],[Chi phí thực tế]]</f>
        <v>0</v>
      </c>
    </row>
    <row r="19" spans="2:8" ht="30" customHeight="1" x14ac:dyDescent="0.25">
      <c r="B19" s="5" t="s">
        <v>12</v>
      </c>
      <c r="C19" s="5" t="s">
        <v>37</v>
      </c>
      <c r="D19" s="6">
        <v>1</v>
      </c>
      <c r="E19" s="7">
        <v>1200</v>
      </c>
      <c r="F19" s="7"/>
      <c r="G19" s="8">
        <f>Dữ_liệu[[#This Row],[Số lượng]]*Dữ_liệu[[#This Row],[Chi phí ước tính]]</f>
        <v>1200</v>
      </c>
      <c r="H19" s="8">
        <f>Dữ_liệu[[#This Row],[Số lượng]]*Dữ_liệu[[#This Row],[Chi phí thực tế]]</f>
        <v>0</v>
      </c>
    </row>
    <row r="20" spans="2:8" ht="30" customHeight="1" x14ac:dyDescent="0.25">
      <c r="B20" s="5" t="s">
        <v>13</v>
      </c>
      <c r="C20" s="5" t="s">
        <v>38</v>
      </c>
      <c r="D20" s="6">
        <v>1</v>
      </c>
      <c r="E20" s="7">
        <v>125</v>
      </c>
      <c r="F20" s="7"/>
      <c r="G20" s="8">
        <f>Dữ_liệu[[#This Row],[Số lượng]]*Dữ_liệu[[#This Row],[Chi phí ước tính]]</f>
        <v>125</v>
      </c>
      <c r="H20" s="8">
        <f>Dữ_liệu[[#This Row],[Số lượng]]*Dữ_liệu[[#This Row],[Chi phí thực tế]]</f>
        <v>0</v>
      </c>
    </row>
    <row r="21" spans="2:8" ht="30" customHeight="1" x14ac:dyDescent="0.25">
      <c r="B21" s="5" t="s">
        <v>14</v>
      </c>
      <c r="C21" s="5" t="s">
        <v>39</v>
      </c>
      <c r="D21" s="6">
        <v>1</v>
      </c>
      <c r="E21" s="7">
        <v>180</v>
      </c>
      <c r="F21" s="7"/>
      <c r="G21" s="8">
        <f>Dữ_liệu[[#This Row],[Số lượng]]*Dữ_liệu[[#This Row],[Chi phí ước tính]]</f>
        <v>180</v>
      </c>
      <c r="H21" s="8">
        <f>Dữ_liệu[[#This Row],[Số lượng]]*Dữ_liệu[[#This Row],[Chi phí thực tế]]</f>
        <v>0</v>
      </c>
    </row>
    <row r="22" spans="2:8" ht="30" customHeight="1" x14ac:dyDescent="0.25">
      <c r="B22" s="5" t="s">
        <v>15</v>
      </c>
      <c r="C22" s="5" t="s">
        <v>40</v>
      </c>
      <c r="D22" s="6">
        <v>70</v>
      </c>
      <c r="E22" s="7">
        <v>2</v>
      </c>
      <c r="F22" s="7"/>
      <c r="G22" s="8">
        <f>Dữ_liệu[[#This Row],[Số lượng]]*Dữ_liệu[[#This Row],[Chi phí ước tính]]</f>
        <v>140</v>
      </c>
      <c r="H22" s="8">
        <f>Dữ_liệu[[#This Row],[Số lượng]]*Dữ_liệu[[#This Row],[Chi phí thực tế]]</f>
        <v>0</v>
      </c>
    </row>
    <row r="23" spans="2:8" ht="30" customHeight="1" x14ac:dyDescent="0.25">
      <c r="B23" s="5" t="s">
        <v>16</v>
      </c>
      <c r="C23" s="5" t="s">
        <v>41</v>
      </c>
      <c r="D23" s="6">
        <v>2</v>
      </c>
      <c r="E23" s="7">
        <v>120</v>
      </c>
      <c r="F23" s="7"/>
      <c r="G23" s="8">
        <f>Dữ_liệu[[#This Row],[Số lượng]]*Dữ_liệu[[#This Row],[Chi phí ước tính]]</f>
        <v>240</v>
      </c>
      <c r="H23" s="8">
        <f>Dữ_liệu[[#This Row],[Số lượng]]*Dữ_liệu[[#This Row],[Chi phí thực tế]]</f>
        <v>0</v>
      </c>
    </row>
    <row r="24" spans="2:8" ht="30" customHeight="1" x14ac:dyDescent="0.25">
      <c r="B24" s="5" t="s">
        <v>17</v>
      </c>
      <c r="D24" s="3"/>
      <c r="E24" s="4"/>
      <c r="F24" s="7"/>
      <c r="G24" s="8">
        <f>Dữ_liệu[[#This Row],[Số lượng]]*Dữ_liệu[[#This Row],[Chi phí ước tính]]</f>
        <v>0</v>
      </c>
      <c r="H24" s="8">
        <f>Dữ_liệu[[#This Row],[Số lượng]]*Dữ_liệu[[#This Row],[Chi phí thực tế]]</f>
        <v>0</v>
      </c>
    </row>
    <row r="25" spans="2:8" ht="30" customHeight="1" x14ac:dyDescent="0.25">
      <c r="B25" t="s">
        <v>47</v>
      </c>
      <c r="D25" s="1"/>
      <c r="E25" s="9">
        <f>SUBTOTAL(109,Dữ_liệu[Chi phí ước tính])</f>
        <v>4014</v>
      </c>
      <c r="F25" s="9">
        <f>SUBTOTAL(109,Dữ_liệu[Chi phí thực tế])</f>
        <v>0</v>
      </c>
      <c r="G25" s="10">
        <f>SUBTOTAL(109,Dữ_liệu[Tổng chi phí ước tính])</f>
        <v>5375</v>
      </c>
      <c r="H25" s="11">
        <f>SUBTOTAL(109,Dữ_liệu[Tổng chi phí thực tế])</f>
        <v>0</v>
      </c>
    </row>
    <row r="26" spans="2:8" ht="30" customHeight="1" x14ac:dyDescent="0.25">
      <c r="B26" s="13" t="s">
        <v>19</v>
      </c>
      <c r="C26" s="13"/>
      <c r="D26" s="13"/>
      <c r="E26" s="13"/>
      <c r="F26" s="13"/>
      <c r="G26" s="12">
        <f>SUBTOTAL(109,Dữ_liệu[Tổng chi phí ước tính])</f>
        <v>5375</v>
      </c>
      <c r="H26" s="12">
        <f>SUBTOTAL(109,Dữ_liệu[Tổng chi phí thực tế])</f>
        <v>0</v>
      </c>
    </row>
    <row r="27" spans="2:8" ht="30" customHeight="1" x14ac:dyDescent="0.25">
      <c r="B27" s="13" t="s">
        <v>20</v>
      </c>
      <c r="C27" s="13"/>
      <c r="D27" s="13"/>
      <c r="E27" s="13"/>
      <c r="F27" s="13"/>
      <c r="G27" s="12">
        <f>G26*0.3</f>
        <v>1612.5</v>
      </c>
      <c r="H27" s="12">
        <f>H26*0.3</f>
        <v>0</v>
      </c>
    </row>
    <row r="28" spans="2:8" ht="30" customHeight="1" x14ac:dyDescent="0.25">
      <c r="B28" s="13" t="s">
        <v>18</v>
      </c>
      <c r="C28" s="13"/>
      <c r="D28" s="13"/>
      <c r="E28" s="13"/>
      <c r="F28" s="13"/>
      <c r="G28" s="12">
        <f>SUM(G26:G27)</f>
        <v>6987.5</v>
      </c>
      <c r="H28" s="12">
        <f>SUM(H26:H27)</f>
        <v>0</v>
      </c>
    </row>
  </sheetData>
  <mergeCells count="3">
    <mergeCell ref="B26:F26"/>
    <mergeCell ref="B27:F27"/>
    <mergeCell ref="B28:F28"/>
  </mergeCells>
  <dataValidations count="19">
    <dataValidation allowBlank="1" showInputMessage="1" showErrorMessage="1" prompt="Tạo Công cụ tính chi phí tu sửa nhà bếp trong trang tính này. Nhập chi tiết tu sửa vào bảng Dữ liệu và sử dụng slicer trong ô J4 để lọc các mục theo Thể loại" sqref="A1"/>
    <dataValidation allowBlank="1" showInputMessage="1" showErrorMessage="1" prompt="Tiêu đề của trang tính này nằm trong ô này" sqref="B1"/>
    <dataValidation allowBlank="1" showInputMessage="1" showErrorMessage="1" prompt="Nhập Thể loại vào cột này, bên dưới đầu đề này" sqref="B3"/>
    <dataValidation allowBlank="1" showInputMessage="1" showErrorMessage="1" prompt="Nhập Mục vào cột này, bên dưới đầu đề này" sqref="C3"/>
    <dataValidation allowBlank="1" showInputMessage="1" showErrorMessage="1" prompt="Nhập Số lượng vào cột này, bên dưới đầu đề này" sqref="D3"/>
    <dataValidation allowBlank="1" showInputMessage="1" showErrorMessage="1" prompt="Nhập Chi phí ước tính vào cột này, bên dưới đầu đề này" sqref="E3"/>
    <dataValidation allowBlank="1" showInputMessage="1" showErrorMessage="1" prompt="Nhập Chi phí thực tế vào cột này, bên dưới đầu đề này" sqref="F3"/>
    <dataValidation allowBlank="1" showInputMessage="1" showErrorMessage="1" prompt="Tổng chi phí ước tính được tính toán tự động trong cột này, bên dưới đầu đề này" sqref="G3"/>
    <dataValidation allowBlank="1" showInputMessage="1" showErrorMessage="1" prompt="Tổng chi phí thực tế được tính toán tự động trong cột này, bên dưới đầu đề này" sqref="H3"/>
    <dataValidation allowBlank="1" showInputMessage="1" showErrorMessage="1" prompt="Slicer thể loại để lọc các mục theo Thể loại trong ô này" sqref="J4"/>
    <dataValidation allowBlank="1" showInputMessage="1" showErrorMessage="1" prompt="Số tổng phụ được tính toán tự động trong các ô bên phải" sqref="B26:F26"/>
    <dataValidation allowBlank="1" showInputMessage="1" showErrorMessage="1" prompt="Tổng được tự động tính toán" sqref="B28:F28"/>
    <dataValidation allowBlank="1" showInputMessage="1" showErrorMessage="1" prompt="Chi phí ngoài dự kiến được tính toán tự động trong các ô bên phải" sqref="B27:F27"/>
    <dataValidation allowBlank="1" showInputMessage="1" showErrorMessage="1" prompt="Tổng phụ chi phí ước tính được tính toán tự động trong ô này" sqref="G26"/>
    <dataValidation allowBlank="1" showInputMessage="1" showErrorMessage="1" prompt="Tổng phụ chi phí thực tế được tính toán tự động trong ô này" sqref="H26"/>
    <dataValidation allowBlank="1" showInputMessage="1" showErrorMessage="1" prompt="30% Tổng phụ của tổng chi phí thực tế được tính toán tự động trong ô này" sqref="H27"/>
    <dataValidation allowBlank="1" showInputMessage="1" showErrorMessage="1" prompt="30% Tổng phụ của tổng chi phí ước tính được tính toán tự động trong ô này" sqref="G27"/>
    <dataValidation allowBlank="1" showInputMessage="1" showErrorMessage="1" prompt="Tổng chi phí ước tính được tính toán tự động trong ô này" sqref="G28"/>
    <dataValidation allowBlank="1" showInputMessage="1" showErrorMessage="1" prompt="Tổng chi phí thực tế được tính toán tự động trong ô này" sqref="H28"/>
  </dataValidation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vt:i4>
      </vt:variant>
      <vt:variant>
        <vt:lpstr>Phạm vi có Tên</vt:lpstr>
      </vt:variant>
      <vt:variant>
        <vt:i4>3</vt:i4>
      </vt:variant>
    </vt:vector>
  </HeadingPairs>
  <TitlesOfParts>
    <vt:vector size="4" baseType="lpstr">
      <vt:lpstr>CHI PHÍ TU SỬA</vt:lpstr>
      <vt:lpstr>'CHI PHÍ TU SỬA'!Print_Titles</vt:lpstr>
      <vt:lpstr>Tiêu_đề_cột_1</vt:lpstr>
      <vt:lpstr>Vùng_tiêu_đề_hàng_1..H28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Administrator</dc:creator>
  <cp:lastModifiedBy>tester</cp:lastModifiedBy>
  <dcterms:created xsi:type="dcterms:W3CDTF">2017-06-29T04:19:40Z</dcterms:created>
  <dcterms:modified xsi:type="dcterms:W3CDTF">2018-05-08T08:06:00Z</dcterms:modified>
</cp:coreProperties>
</file>