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15"/>
  <workbookPr filterPrivacy="1"/>
  <xr:revisionPtr revIDLastSave="1" documentId="8_{6D1B18C1-D23A-400A-BF6E-D00325F74A65}" xr6:coauthVersionLast="43" xr6:coauthVersionMax="43" xr10:uidLastSave="{2B70DC8B-A60C-475B-A305-044AE78B1145}"/>
  <bookViews>
    <workbookView xWindow="-120" yWindow="-120" windowWidth="28920" windowHeight="16110" xr2:uid="{00000000-000D-0000-FFFF-FFFF00000000}"/>
  </bookViews>
  <sheets>
    <sheet name="Tổng_kết" sheetId="7" r:id="rId1"/>
    <sheet name="Thu nhập và Chi phí" sheetId="8" r:id="rId2"/>
  </sheets>
  <definedNames>
    <definedName name="Dòng_tiêu_đề_tổng_kết">Danh_mục[[#Headers],[Tổng]]</definedName>
    <definedName name="Giao_dịch">Sổ_ghi[#All]</definedName>
    <definedName name="_xlnm.Print_Titles" localSheetId="0">Tổng_kết!$5:$5</definedName>
    <definedName name="_xlnm.Print_Titles" localSheetId="1">'Thu nhập và Chi phí'!$3:$3</definedName>
    <definedName name="Tiêu_đề_ngân_sách">Tổng_kết!$B$1</definedName>
    <definedName name="Tổng_thu_nhập">Tổng_kết!$D$6</definedName>
    <definedName name="Tra_cứu_thể_loại">Danh_mục[Danh mục]</definedName>
    <definedName name="Trong_Vượt">Tổng_thu_nhập-(SUM(Danh_mục[Tổng])-Tổng_thu_nhập)</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6" i="7" l="1"/>
  <c r="D7" i="7"/>
  <c r="B1" i="8"/>
  <c r="B3" i="7" l="1"/>
</calcChain>
</file>

<file path=xl/sharedStrings.xml><?xml version="1.0" encoding="utf-8"?>
<sst xmlns="http://schemas.openxmlformats.org/spreadsheetml/2006/main" count="70" uniqueCount="42">
  <si>
    <t>Tóm tắt ngân sách hàng tháng</t>
  </si>
  <si>
    <t>THÁNG</t>
  </si>
  <si>
    <t>Tóm tắt ngân sách</t>
  </si>
  <si>
    <t>Danh mục</t>
  </si>
  <si>
    <t>Thu_nhập</t>
  </si>
  <si>
    <t>Nhà ở</t>
  </si>
  <si>
    <t>Tiện ích</t>
  </si>
  <si>
    <t>Tạp phẩm</t>
  </si>
  <si>
    <t>Bảo hiểm</t>
  </si>
  <si>
    <t>Điện thoại</t>
  </si>
  <si>
    <t>Thẻ Tín dụng</t>
  </si>
  <si>
    <t>Trường</t>
  </si>
  <si>
    <t>Tiết_kiệm</t>
  </si>
  <si>
    <t>Giải_trí</t>
  </si>
  <si>
    <t>Khác</t>
  </si>
  <si>
    <t>Tổng</t>
  </si>
  <si>
    <t>Thu nhập và chi phí</t>
  </si>
  <si>
    <t>Cửa hàng tạp hóa</t>
  </si>
  <si>
    <t>Mô tả</t>
  </si>
  <si>
    <t>Tiền lương của Pat</t>
  </si>
  <si>
    <t>Đăng ký học</t>
  </si>
  <si>
    <t>Năng lượng &amp; Đèn thành phố</t>
  </si>
  <si>
    <t>Dụng cụ học tập</t>
  </si>
  <si>
    <t>Southridge Video</t>
  </si>
  <si>
    <t>Công ty điện thoại</t>
  </si>
  <si>
    <t>Tiền lương của John</t>
  </si>
  <si>
    <t>Woodgrove Bank</t>
  </si>
  <si>
    <t>Humongous Insurance</t>
  </si>
  <si>
    <t>School of Fine Art</t>
  </si>
  <si>
    <t>Consolidated Messenger</t>
  </si>
  <si>
    <t>Ăn tối &amp; Xem phim</t>
  </si>
  <si>
    <t>Số tiền</t>
  </si>
  <si>
    <t>Ghi chú</t>
  </si>
  <si>
    <t>Điện thoại di động của Jesse</t>
  </si>
  <si>
    <t>Tiền vay thế chấp</t>
  </si>
  <si>
    <t>Bảo hiểm nhà ở</t>
  </si>
  <si>
    <t>Học phí</t>
  </si>
  <si>
    <t>Thẻ của Pat</t>
  </si>
  <si>
    <t>Điện thoại di động của Pat</t>
  </si>
  <si>
    <t>Thuế bất động sản</t>
  </si>
  <si>
    <t>Bảo hiểm ô tô</t>
  </si>
  <si>
    <t>Thẻ của Jesse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</si>
</sst>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0.00\ &quot;₫&quot;;\-#,##0.00\ &quot;₫&quot;"/>
    <numFmt numFmtId="164" formatCode="_(&quot;$&quot;* #,##0_);_(&quot;$&quot;* \(#,##0\);_(&quot;$&quot;* &quot;-&quot;_);_(@_)"/>
    <numFmt numFmtId="165" formatCode="#,##0.00_ ;\-#,##0.00\ "/>
  </numFmts>
  <fonts count="8"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s>
  <borders count="1">
    <border>
      <left/>
      <right/>
      <top/>
      <bottom/>
      <diagonal/>
    </border>
  </borders>
  <cellStyleXfs count="10">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165" fontId="5" fillId="0" borderId="0" applyFont="0" applyFill="0" applyBorder="0" applyProtection="0">
      <alignment horizontal="right" vertical="center" indent="2"/>
    </xf>
    <xf numFmtId="7" fontId="5" fillId="6" borderId="0" applyFont="0" applyBorder="0" applyProtection="0">
      <alignment vertical="center"/>
    </xf>
    <xf numFmtId="164"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cellStyleXfs>
  <cellXfs count="21">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6" applyFont="1" applyFill="1">
      <alignment horizontal="left" vertical="center" indent="1"/>
    </xf>
    <xf numFmtId="0" fontId="0" fillId="2" borderId="0" xfId="6" applyFont="1" applyFill="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Alignment="1">
      <alignment vertical="center"/>
    </xf>
    <xf numFmtId="165" fontId="0" fillId="0" borderId="0" xfId="3" applyFont="1">
      <alignment horizontal="right" vertical="center" indent="2"/>
    </xf>
    <xf numFmtId="0" fontId="4" fillId="3" borderId="0" xfId="0" applyFont="1" applyFill="1" applyAlignment="1">
      <alignment horizontal="left" vertical="top" wrapText="1" indent="1"/>
    </xf>
    <xf numFmtId="165" fontId="0" fillId="6" borderId="0" xfId="3" applyFont="1" applyFill="1">
      <alignment horizontal="right" vertical="center" indent="2"/>
    </xf>
    <xf numFmtId="0" fontId="0" fillId="2" borderId="0" xfId="6" applyFont="1" applyFill="1" applyAlignment="1">
      <alignment horizontal="right" vertical="center" indent="1"/>
    </xf>
    <xf numFmtId="7" fontId="0" fillId="6" borderId="0" xfId="4" applyFont="1">
      <alignment vertical="center"/>
    </xf>
    <xf numFmtId="0" fontId="6" fillId="7" borderId="0" xfId="9">
      <alignment horizontal="center" vertical="center"/>
    </xf>
    <xf numFmtId="0" fontId="3" fillId="6" borderId="0" xfId="1" applyAlignment="1">
      <alignment horizontal="left" vertical="center"/>
    </xf>
    <xf numFmtId="0" fontId="3" fillId="4" borderId="0" xfId="2">
      <alignment vertical="center"/>
    </xf>
    <xf numFmtId="0" fontId="3" fillId="2" borderId="0" xfId="2" applyFill="1">
      <alignment vertical="center"/>
    </xf>
    <xf numFmtId="0" fontId="0" fillId="6" borderId="0" xfId="0">
      <alignment horizontal="left" vertical="center" wrapText="1" indent="1"/>
    </xf>
    <xf numFmtId="0" fontId="3" fillId="6" borderId="0" xfId="1" applyAlignment="1">
      <alignment wrapText="1"/>
    </xf>
  </cellXfs>
  <cellStyles count="10">
    <cellStyle name="20% - Accent1" xfId="8" builtinId="30"/>
    <cellStyle name="Accent2" xfId="9" builtinId="33" customBuiltin="1"/>
    <cellStyle name="Bình thường" xfId="0" builtinId="0" customBuiltin="1"/>
    <cellStyle name="Dấu phẩy [0]" xfId="3" builtinId="6" customBuiltin="1"/>
    <cellStyle name="Đầu đề 1" xfId="2" builtinId="16" customBuiltin="1"/>
    <cellStyle name="Đầu đề 2" xfId="6" builtinId="17" customBuiltin="1"/>
    <cellStyle name="Tiền tệ" xfId="4" builtinId="4" customBuiltin="1"/>
    <cellStyle name="Tiền tệ [0]" xfId="5" builtinId="7" customBuiltin="1"/>
    <cellStyle name="Tiêu đề" xfId="1" builtinId="15" customBuiltin="1"/>
    <cellStyle name="Tổng" xfId="7" builtinId="25" customBuiltin="1"/>
  </cellStyles>
  <dxfs count="10">
    <dxf>
      <numFmt numFmtId="11" formatCode="#,##0.00\ &quot;₫&quot;;\-#,##0.00\ &quot;₫&quot;"/>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dxf>
    <dxf>
      <fill>
        <patternFill patternType="solid">
          <fgColor rgb="FF000000"/>
          <bgColor rgb="FFD2EDEE"/>
        </patternFill>
      </fill>
    </dxf>
    <dxf>
      <font>
        <b val="0"/>
        <i val="0"/>
        <color theme="7" tint="-0.24994659260841701"/>
      </font>
    </dxf>
    <dxf>
      <numFmt numFmtId="165" formatCode="#,##0.00_ ;\-#,##0.00\ "/>
      <alignment horizontal="right" vertical="center" textRotation="0" wrapText="0" indent="2" justifyLastLine="0" shrinkToFit="0" readingOrder="0"/>
    </dxf>
    <dxf>
      <font>
        <color theme="0"/>
      </font>
      <fill>
        <patternFill>
          <bgColor theme="7" tint="-0.24994659260841701"/>
        </patternFill>
      </fill>
    </dxf>
    <dxf>
      <font>
        <color theme="0"/>
      </font>
      <fill>
        <patternFill>
          <bgColor theme="6" tint="-0.24994659260841701"/>
        </patternFill>
      </fill>
    </dxf>
    <dxf>
      <font>
        <b/>
        <i val="0"/>
        <color theme="3"/>
      </font>
      <border>
        <top style="dotted">
          <color theme="4"/>
        </top>
        <bottom style="dotted">
          <color theme="4"/>
        </bottom>
      </border>
    </dxf>
    <dxf>
      <fill>
        <patternFill>
          <bgColor theme="0"/>
        </patternFill>
      </fill>
    </dxf>
  </dxfs>
  <tableStyles count="1" defaultPivotStyle="PivotStyleLight16">
    <tableStyle name="Tổng kết ngân sách" pivot="0" count="2" xr9:uid="{00000000-0011-0000-FFFF-FFFF00000000}">
      <tableStyleElement type="wholeTable" dxfId="9"/>
      <tableStyleElement type="headerRow" dxfId="8"/>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Hình ảnh" descr="Lặp lại các thao tác toán học">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44450</xdr:rowOff>
    </xdr:from>
    <xdr:to>
      <xdr:col>5</xdr:col>
      <xdr:colOff>2857500</xdr:colOff>
      <xdr:row>6</xdr:row>
      <xdr:rowOff>180975</xdr:rowOff>
    </xdr:to>
    <xdr:sp macro="" textlink="">
      <xdr:nvSpPr>
        <xdr:cNvPr id="2" name="Hình chữ nhật 1" descr="Bạn gặp khó khăn khi lập ngân sách? Hãy sử dụng Trình tính toán ngân sách hàng tháng này để giúp bạn xác định thu nhập và chi phí hàng tháng của mình. Thêm các danh mục mới mà bạn muốn theo dõi vào bảng tổng hợp ngân sách hoặc sửa đổi các mục bổ sung theo nhu cầu của bạn. Sau đó, nhập tất cả thu nhập và chi phí trong một tháng vào bảng Thu nhập và chi tiêu hàng tháng và gán mỗi mục thu/chi vào một danh mục. Khi bạn nhập số tiền, danh mục được liên kết trong bảng tổng kết ngân sách sẽ tự động tổng hợp số tiền đó.">
          <a:extLst>
            <a:ext uri="{FF2B5EF4-FFF2-40B4-BE49-F238E27FC236}">
              <a16:creationId xmlns:a16="http://schemas.microsoft.com/office/drawing/2014/main" id="{00000000-0008-0000-0000-000002000000}"/>
            </a:ext>
          </a:extLst>
        </xdr:cNvPr>
        <xdr:cNvSpPr/>
      </xdr:nvSpPr>
      <xdr:spPr>
        <a:xfrm>
          <a:off x="4546600" y="44450"/>
          <a:ext cx="2711450" cy="281305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vi" sz="1100">
              <a:solidFill>
                <a:schemeClr val="accent4">
                  <a:lumMod val="75000"/>
                </a:schemeClr>
              </a:solidFill>
            </a:rPr>
            <a:t>Bạn gặp khó khăn khi lập kế hoạch ngân sách của mình? Sử dụng </a:t>
          </a:r>
          <a:r>
            <a:rPr lang="vi" sz="1100" b="1">
              <a:solidFill>
                <a:schemeClr val="accent4">
                  <a:lumMod val="75000"/>
                </a:schemeClr>
              </a:solidFill>
            </a:rPr>
            <a:t>Bảng Tính Ngân Sách Hàng Tháng </a:t>
          </a:r>
          <a:r>
            <a:rPr lang="vi" sz="1100">
              <a:solidFill>
                <a:schemeClr val="accent4">
                  <a:lumMod val="75000"/>
                </a:schemeClr>
              </a:solidFill>
            </a:rPr>
            <a:t>này để giúp bạn xác định thu nhập và chi phí hàng tháng của mình. Thêm các danh mục mới mà bạn muốn theo dõi </a:t>
          </a:r>
          <a:r>
            <a:rPr lang="vi" sz="1100" b="0">
              <a:solidFill>
                <a:schemeClr val="accent4">
                  <a:lumMod val="75000"/>
                </a:schemeClr>
              </a:solidFill>
            </a:rPr>
            <a:t>vào bảng </a:t>
          </a:r>
          <a:r>
            <a:rPr lang="vi" sz="1100" b="1">
              <a:solidFill>
                <a:schemeClr val="accent4">
                  <a:lumMod val="75000"/>
                </a:schemeClr>
              </a:solidFill>
            </a:rPr>
            <a:t>Tóm tắt ngân sách </a:t>
          </a:r>
          <a:r>
            <a:rPr lang="vi" sz="1100">
              <a:solidFill>
                <a:schemeClr val="accent4">
                  <a:lumMod val="75000"/>
                </a:schemeClr>
              </a:solidFill>
            </a:rPr>
            <a:t>hoặc sửa đổi những danh mục đã được thêm vào để phù hợp với nhu cầu của bạn. Sau đó, nhập tất cả thu nhập và chi phí của bạn trong một tháng vào bảng </a:t>
          </a:r>
          <a:r>
            <a:rPr lang="vi" sz="1100" b="1">
              <a:solidFill>
                <a:schemeClr val="accent4">
                  <a:lumMod val="75000"/>
                </a:schemeClr>
              </a:solidFill>
            </a:rPr>
            <a:t>Thu nhập và chi phí hàng tháng</a:t>
          </a:r>
          <a:r>
            <a:rPr lang="vi" sz="1100">
              <a:solidFill>
                <a:schemeClr val="accent4">
                  <a:lumMod val="75000"/>
                </a:schemeClr>
              </a:solidFill>
            </a:rPr>
            <a:t> và gán mỗi mục một danh mục. Khi bạn nhập số tiền, danh mục được liên kết trong bảng </a:t>
          </a:r>
          <a:r>
            <a:rPr lang="vi" sz="1100" b="1">
              <a:solidFill>
                <a:schemeClr val="accent4">
                  <a:lumMod val="75000"/>
                </a:schemeClr>
              </a:solidFill>
            </a:rPr>
            <a:t>Tóm tắt ngân sách</a:t>
          </a:r>
          <a:r>
            <a:rPr lang="vi" sz="1100">
              <a:solidFill>
                <a:schemeClr val="accent4">
                  <a:lumMod val="75000"/>
                </a:schemeClr>
              </a:solidFill>
            </a:rPr>
            <a:t> sẽ được tóm tắt tự động.</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anh_mục" displayName="Danh_mục" ref="C5:D16">
  <tableColumns count="2">
    <tableColumn id="1" xr3:uid="{00000000-0010-0000-0000-000001000000}" name="Danh mục" totalsRowLabel="Tổng" dataCellStyle="Bình thường"/>
    <tableColumn id="2" xr3:uid="{00000000-0010-0000-0000-000002000000}" name="Tổng" totalsRowFunction="sum" totalsRowDxfId="5" dataCellStyle="Dấu phẩy [0]">
      <calculatedColumnFormula>SUMIF(Sổ_ghi[Danh mục],"=" &amp;Danh_mục[[#This Row],[Danh mục]],Sổ_ghi[Số tiền])</calculatedColumnFormula>
    </tableColumn>
  </tableColumns>
  <tableStyleInfo name="Tổng kết ngân sách" showFirstColumn="0" showLastColumn="0" showRowStripes="0" showColumnStripes="0"/>
  <extLst>
    <ext xmlns:x14="http://schemas.microsoft.com/office/spreadsheetml/2009/9/main" uri="{504A1905-F514-4f6f-8877-14C23A59335A}">
      <x14:table altTextSummary="Nhập hoặc sửa đổi Danh mục trong cột này, phía dưới đầu đề này. Đặt Danh mục thu nhập ở hàng đầu tiên để tính toán tổng hợp chính xác. Tổng được tính tự độn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ổ_ghi" displayName="Sổ_ghi" ref="B3:E23" totalsRowDxfId="3">
  <tableColumns count="4">
    <tableColumn id="2" xr3:uid="{00000000-0010-0000-0100-000002000000}" name="Danh mục" totalsRowDxfId="2" dataCellStyle="Bình thường"/>
    <tableColumn id="7" xr3:uid="{00000000-0010-0000-0100-000007000000}" name="Mô tả" totalsRowDxfId="1" dataCellStyle="Bình thường"/>
    <tableColumn id="3" xr3:uid="{00000000-0010-0000-0100-000003000000}" name="Số tiền" totalsRowFunction="sum" totalsRowDxfId="0" dataCellStyle="Tiền tệ"/>
    <tableColumn id="1" xr3:uid="{00000000-0010-0000-0100-000001000000}" name="Ghi chú" dataCellStyle="Bình thường"/>
  </tableColumns>
  <tableStyleInfo name="Tổng kết ngân sách" showFirstColumn="0" showLastColumn="0" showRowStripes="1" showColumnStripes="0"/>
  <extLst>
    <ext xmlns:x14="http://schemas.microsoft.com/office/spreadsheetml/2009/9/main" uri="{504A1905-F514-4f6f-8877-14C23A59335A}">
      <x14:table altTextSummary="Nhập Danh mục, Mô tả, Số tiền và Ghi chú trong bảng này. Danh sách Danh mục sẽ cập nhật tự động theo bảng Danh mục"/>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8"/>
  <sheetViews>
    <sheetView showGridLines="0" tabSelected="1" zoomScaleNormal="100" workbookViewId="0"/>
  </sheetViews>
  <sheetFormatPr defaultColWidth="9" defaultRowHeight="21.75" customHeight="1" x14ac:dyDescent="0.2"/>
  <cols>
    <col min="1" max="1" width="2.5" style="7" customWidth="1"/>
    <col min="2" max="2" width="12" style="1" customWidth="1"/>
    <col min="3" max="3" width="20.25" style="1" customWidth="1"/>
    <col min="4" max="4" width="20.375" style="1" customWidth="1"/>
    <col min="5" max="5" width="2.625" style="7" customWidth="1"/>
    <col min="6" max="6" width="39.25" style="3" customWidth="1"/>
    <col min="7" max="16384" width="9" style="3"/>
  </cols>
  <sheetData>
    <row r="1" spans="1:6" ht="41.25" customHeight="1" x14ac:dyDescent="0.4">
      <c r="A1" s="8"/>
      <c r="B1" s="16" t="s">
        <v>0</v>
      </c>
      <c r="C1" s="16"/>
      <c r="D1" s="16"/>
      <c r="E1" s="16"/>
      <c r="F1" s="19"/>
    </row>
    <row r="2" spans="1:6" ht="41.25" customHeight="1" x14ac:dyDescent="0.2">
      <c r="A2" s="9"/>
      <c r="B2" s="17" t="s">
        <v>1</v>
      </c>
      <c r="C2" s="17"/>
      <c r="D2" s="17"/>
      <c r="E2" s="17"/>
      <c r="F2" s="19"/>
    </row>
    <row r="3" spans="1:6" ht="41.25" customHeight="1" x14ac:dyDescent="0.2">
      <c r="B3" s="15" t="str">
        <f>CONCATENATE("Trong/Vượt: "&amp;TEXT(Trong_Vượt,"#.##0,00 ₫;[Đỏ]-#.##0,00 ₫"))</f>
        <v>Trong/Vượt: 928,00 ₫</v>
      </c>
      <c r="C3" s="15"/>
      <c r="D3" s="15"/>
      <c r="F3" s="19"/>
    </row>
    <row r="4" spans="1:6" ht="37.5" customHeight="1" x14ac:dyDescent="0.2">
      <c r="C4" s="18" t="s">
        <v>2</v>
      </c>
      <c r="D4" s="18"/>
      <c r="F4" s="19"/>
    </row>
    <row r="5" spans="1:6" ht="27.75" customHeight="1" x14ac:dyDescent="0.2">
      <c r="C5" s="6" t="s">
        <v>3</v>
      </c>
      <c r="D5" s="13" t="s">
        <v>15</v>
      </c>
      <c r="F5" s="19"/>
    </row>
    <row r="6" spans="1:6" ht="21.75" customHeight="1" x14ac:dyDescent="0.2">
      <c r="C6" t="s">
        <v>4</v>
      </c>
      <c r="D6" s="12">
        <f>SUMIF(Sổ_ghi[Danh mục],"=" &amp;Danh_mục[[#This Row],[Danh mục]],Sổ_ghi[Số tiền])</f>
        <v>4500</v>
      </c>
      <c r="F6" s="19"/>
    </row>
    <row r="7" spans="1:6" ht="21.75" customHeight="1" x14ac:dyDescent="0.2">
      <c r="C7" t="s">
        <v>5</v>
      </c>
      <c r="D7" s="10">
        <f>SUMIF(Sổ_ghi[Danh mục],"=" &amp;Danh_mục[[#This Row],[Danh mục]],Sổ_ghi[Số tiền])</f>
        <v>1410</v>
      </c>
      <c r="F7" s="11"/>
    </row>
    <row r="8" spans="1:6" ht="21.75" customHeight="1" x14ac:dyDescent="0.2">
      <c r="C8" t="s">
        <v>6</v>
      </c>
      <c r="D8" s="10">
        <f>SUMIF(Sổ_ghi[Danh mục],"=" &amp;Danh_mục[[#This Row],[Danh mục]],Sổ_ghi[Số tiền])</f>
        <v>73</v>
      </c>
      <c r="F8" s="11"/>
    </row>
    <row r="9" spans="1:6" ht="21.75" customHeight="1" x14ac:dyDescent="0.2">
      <c r="C9" t="s">
        <v>7</v>
      </c>
      <c r="D9" s="10">
        <f>SUMIF(Sổ_ghi[Danh mục],"=" &amp;Danh_mục[[#This Row],[Danh mục]],Sổ_ghi[Số tiền])</f>
        <v>220</v>
      </c>
    </row>
    <row r="10" spans="1:6" ht="21.75" customHeight="1" x14ac:dyDescent="0.2">
      <c r="C10" t="s">
        <v>8</v>
      </c>
      <c r="D10" s="10">
        <f>SUMIF(Sổ_ghi[Danh mục],"=" &amp;Danh_mục[[#This Row],[Danh mục]],Sổ_ghi[Số tiền])</f>
        <v>180</v>
      </c>
    </row>
    <row r="11" spans="1:6" ht="21.75" customHeight="1" x14ac:dyDescent="0.2">
      <c r="C11" t="s">
        <v>9</v>
      </c>
      <c r="D11" s="10">
        <f>SUMIF(Sổ_ghi[Danh mục],"=" &amp;Danh_mục[[#This Row],[Danh mục]],Sổ_ghi[Số tiền])</f>
        <v>104</v>
      </c>
    </row>
    <row r="12" spans="1:6" ht="21.75" customHeight="1" x14ac:dyDescent="0.2">
      <c r="C12" t="s">
        <v>10</v>
      </c>
      <c r="D12" s="10">
        <f>SUMIF(Sổ_ghi[Danh mục],"=" &amp;Danh_mục[[#This Row],[Danh mục]],Sổ_ghi[Số tiền])</f>
        <v>315</v>
      </c>
    </row>
    <row r="13" spans="1:6" ht="21.75" customHeight="1" x14ac:dyDescent="0.2">
      <c r="C13" t="s">
        <v>11</v>
      </c>
      <c r="D13" s="10">
        <f>SUMIF(Sổ_ghi[Danh mục],"=" &amp;Danh_mục[[#This Row],[Danh mục]],Sổ_ghi[Số tiền])</f>
        <v>1063</v>
      </c>
      <c r="F13" s="11"/>
    </row>
    <row r="14" spans="1:6" ht="21.75" customHeight="1" x14ac:dyDescent="0.2">
      <c r="C14" t="s">
        <v>12</v>
      </c>
      <c r="D14" s="10">
        <f>SUMIF(Sổ_ghi[Danh mục],"=" &amp;Danh_mục[[#This Row],[Danh mục]],Sổ_ghi[Số tiền])</f>
        <v>100</v>
      </c>
      <c r="F14" s="11"/>
    </row>
    <row r="15" spans="1:6" ht="21.75" customHeight="1" x14ac:dyDescent="0.2">
      <c r="C15" t="s">
        <v>13</v>
      </c>
      <c r="D15" s="10">
        <f>SUMIF(Sổ_ghi[Danh mục],"=" &amp;Danh_mục[[#This Row],[Danh mục]],Sổ_ghi[Số tiền])</f>
        <v>107</v>
      </c>
      <c r="F15" s="11"/>
    </row>
    <row r="16" spans="1:6" ht="21.75" customHeight="1" x14ac:dyDescent="0.2">
      <c r="C16" t="s">
        <v>14</v>
      </c>
      <c r="D16" s="10">
        <f>SUMIF(Sổ_ghi[Danh mục],"=" &amp;Danh_mục[[#This Row],[Danh mục]],Sổ_ghi[Số tiền])</f>
        <v>0</v>
      </c>
      <c r="F16" s="11"/>
    </row>
    <row r="17" spans="6:6" ht="21.75" customHeight="1" x14ac:dyDescent="0.2">
      <c r="F17" s="11"/>
    </row>
    <row r="18" spans="6:6" ht="21.75" customHeight="1" x14ac:dyDescent="0.2">
      <c r="F18" s="11"/>
    </row>
  </sheetData>
  <mergeCells count="5">
    <mergeCell ref="B3:D3"/>
    <mergeCell ref="B1:E1"/>
    <mergeCell ref="B2:E2"/>
    <mergeCell ref="C4:D4"/>
    <mergeCell ref="F1:F6"/>
  </mergeCells>
  <conditionalFormatting sqref="B3">
    <cfRule type="expression" dxfId="7" priority="4">
      <formula>Trong_Vượt&lt;0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6" priority="1" stopIfTrue="1">
      <formula>ROW()-ROW(Dòng_tiêu_đề_tổng_kết)=1</formula>
    </cfRule>
  </conditionalFormatting>
  <dataValidations xWindow="307" yWindow="329" count="7">
    <dataValidation allowBlank="1" showInputMessage="1" showErrorMessage="1" prompt="Tiêu đề của trang tính nằm trong ô này. Tổng kết ngân sách nằm trong bảng Danh mục bắt đầu từ ô C4. Nhập Tháng vào ô bên dưới" sqref="B1:E1" xr:uid="{00000000-0002-0000-0000-000000000000}"/>
    <dataValidation allowBlank="1" showInputMessage="1" showErrorMessage="1" prompt="Tổng kết ngân sách ở trong bảng dưới đây. Nhập hoặc sửa đổi các danh mục trong bảng này để cập nhật danh mục trong bảng Sổ ghi ở bên phải" sqref="C4:D4" xr:uid="{00000000-0002-0000-0000-000001000000}"/>
    <dataValidation allowBlank="1" showInputMessage="1" showErrorMessage="1" prompt="Nhập hoặc sửa đổi Danh mục trong cột này, bên dưới đầu đề này. Đặt Danh mục thu nhập ở hàng đầu tiên để tính toán tổng hợp chính xác" sqref="C5" xr:uid="{00000000-0002-0000-0000-000002000000}"/>
    <dataValidation allowBlank="1" showInputMessage="1" showErrorMessage="1" prompt="Tổng được tính tự động trong cột này, bên dưới đầu đề này" sqref="D5" xr:uid="{00000000-0002-0000-0000-000003000000}"/>
    <dataValidation allowBlank="1" showInputMessage="1" showErrorMessage="1" prompt="Số tiền Trong/Vượt ngân sách được tính tự động trong ô này. Nhập thu nhập và chi phí hàng tháng trong trang tính Thu nhập và Chi phí. Mẹo nằm ở ô F1" sqref="B3:D3" xr:uid="{00000000-0002-0000-0000-000004000000}"/>
    <dataValidation allowBlank="1" showInputMessage="1" showErrorMessage="1" prompt="Nhập tháng vào ô này. Số tiền dưới/vượt quá ngân sách được tính tự động trong ô bên dưới" sqref="B2:E2" xr:uid="{00000000-0002-0000-0000-000005000000}"/>
    <dataValidation allowBlank="1" showInputMessage="1" showErrorMessage="1" prompt="Ngân sách được tính toán trong trang tính này. Nhập thu nhập và chi phí hàng tháng trong bảng Sổ ghi trên tab Thu nhập và Chi phí. Số tiền Trong/Vượt ngân sách được tính tự động trong ô B3. Có thể thêm Danh mục vào Tổng kết ngân sách trên trang tính này." sqref="A1" xr:uid="{00000000-0002-0000-0000-000006000000}"/>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F23"/>
  <sheetViews>
    <sheetView showGridLines="0" zoomScaleNormal="100" workbookViewId="0"/>
  </sheetViews>
  <sheetFormatPr defaultColWidth="9" defaultRowHeight="21.75" customHeight="1" x14ac:dyDescent="0.2"/>
  <cols>
    <col min="1" max="1" width="2.5" style="7" customWidth="1"/>
    <col min="2" max="2" width="17.25" style="2" bestFit="1" customWidth="1"/>
    <col min="3" max="3" width="27.875" style="2" customWidth="1"/>
    <col min="4" max="4" width="14.875" style="2" customWidth="1"/>
    <col min="5" max="5" width="26.25" style="2" customWidth="1"/>
    <col min="6" max="6" width="2.5" style="2" customWidth="1"/>
    <col min="7" max="16384" width="9" style="3"/>
  </cols>
  <sheetData>
    <row r="1" spans="1:6" ht="41.25" customHeight="1" x14ac:dyDescent="0.4">
      <c r="A1" s="8"/>
      <c r="B1" s="20" t="str">
        <f>Tiêu_đề_ngân_sách</f>
        <v>Tóm tắt ngân sách hàng tháng</v>
      </c>
      <c r="C1" s="20"/>
      <c r="D1" s="20"/>
      <c r="E1" s="20"/>
      <c r="F1" s="20"/>
    </row>
    <row r="2" spans="1:6" ht="37.5" customHeight="1" x14ac:dyDescent="0.2">
      <c r="B2" s="17" t="s">
        <v>16</v>
      </c>
      <c r="C2" s="17"/>
      <c r="D2" s="17"/>
      <c r="E2" s="17"/>
      <c r="F2" s="17"/>
    </row>
    <row r="3" spans="1:6" ht="27.75" customHeight="1" x14ac:dyDescent="0.2">
      <c r="B3" s="5" t="s">
        <v>3</v>
      </c>
      <c r="C3" s="5" t="s">
        <v>18</v>
      </c>
      <c r="D3" s="5" t="s">
        <v>31</v>
      </c>
      <c r="E3" s="5" t="s">
        <v>32</v>
      </c>
      <c r="F3" s="4"/>
    </row>
    <row r="4" spans="1:6" ht="21.75" customHeight="1" x14ac:dyDescent="0.2">
      <c r="B4" t="s">
        <v>4</v>
      </c>
      <c r="C4" t="s">
        <v>19</v>
      </c>
      <c r="D4" s="14">
        <v>1250</v>
      </c>
      <c r="E4"/>
      <c r="F4" s="4"/>
    </row>
    <row r="5" spans="1:6" ht="21.75" customHeight="1" x14ac:dyDescent="0.2">
      <c r="B5" t="s">
        <v>11</v>
      </c>
      <c r="C5" t="s">
        <v>20</v>
      </c>
      <c r="D5" s="14">
        <v>225</v>
      </c>
      <c r="E5"/>
      <c r="F5" s="4"/>
    </row>
    <row r="6" spans="1:6" ht="21.75" customHeight="1" x14ac:dyDescent="0.2">
      <c r="B6" t="s">
        <v>6</v>
      </c>
      <c r="C6" t="s">
        <v>21</v>
      </c>
      <c r="D6" s="14">
        <v>73</v>
      </c>
      <c r="E6"/>
      <c r="F6" s="4"/>
    </row>
    <row r="7" spans="1:6" ht="21.75" customHeight="1" x14ac:dyDescent="0.2">
      <c r="B7" t="s">
        <v>11</v>
      </c>
      <c r="C7" t="s">
        <v>22</v>
      </c>
      <c r="D7" s="14">
        <v>38</v>
      </c>
      <c r="E7"/>
      <c r="F7" s="4"/>
    </row>
    <row r="8" spans="1:6" ht="21.75" customHeight="1" x14ac:dyDescent="0.2">
      <c r="B8" t="s">
        <v>7</v>
      </c>
      <c r="C8" t="s">
        <v>17</v>
      </c>
      <c r="D8" s="14">
        <v>40</v>
      </c>
      <c r="E8"/>
      <c r="F8" s="4"/>
    </row>
    <row r="9" spans="1:6" ht="21.75" customHeight="1" x14ac:dyDescent="0.2">
      <c r="B9" t="s">
        <v>13</v>
      </c>
      <c r="C9" t="s">
        <v>23</v>
      </c>
      <c r="D9" s="14">
        <v>7</v>
      </c>
      <c r="E9"/>
      <c r="F9" s="4"/>
    </row>
    <row r="10" spans="1:6" ht="21.75" customHeight="1" x14ac:dyDescent="0.2">
      <c r="B10" t="s">
        <v>9</v>
      </c>
      <c r="C10" t="s">
        <v>24</v>
      </c>
      <c r="D10" s="14">
        <v>24</v>
      </c>
      <c r="E10" t="s">
        <v>33</v>
      </c>
    </row>
    <row r="11" spans="1:6" ht="21.75" customHeight="1" x14ac:dyDescent="0.2">
      <c r="B11" t="s">
        <v>4</v>
      </c>
      <c r="C11" t="s">
        <v>25</v>
      </c>
      <c r="D11" s="14">
        <v>2000</v>
      </c>
      <c r="E11"/>
    </row>
    <row r="12" spans="1:6" ht="21.75" customHeight="1" x14ac:dyDescent="0.2">
      <c r="B12" t="s">
        <v>5</v>
      </c>
      <c r="C12" t="s">
        <v>26</v>
      </c>
      <c r="D12" s="14">
        <v>1000</v>
      </c>
      <c r="E12" t="s">
        <v>34</v>
      </c>
    </row>
    <row r="13" spans="1:6" ht="21.75" customHeight="1" x14ac:dyDescent="0.2">
      <c r="B13" t="s">
        <v>5</v>
      </c>
      <c r="C13" t="s">
        <v>27</v>
      </c>
      <c r="D13" s="14">
        <v>210</v>
      </c>
      <c r="E13" t="s">
        <v>35</v>
      </c>
    </row>
    <row r="14" spans="1:6" ht="21.75" customHeight="1" x14ac:dyDescent="0.2">
      <c r="B14" t="s">
        <v>11</v>
      </c>
      <c r="C14" t="s">
        <v>28</v>
      </c>
      <c r="D14" s="14">
        <v>800</v>
      </c>
      <c r="E14" t="s">
        <v>36</v>
      </c>
    </row>
    <row r="15" spans="1:6" ht="21.75" customHeight="1" x14ac:dyDescent="0.2">
      <c r="B15" t="s">
        <v>10</v>
      </c>
      <c r="C15" t="s">
        <v>26</v>
      </c>
      <c r="D15" s="14">
        <v>75</v>
      </c>
      <c r="E15" t="s">
        <v>37</v>
      </c>
    </row>
    <row r="16" spans="1:6" ht="21.75" customHeight="1" x14ac:dyDescent="0.2">
      <c r="B16" t="s">
        <v>12</v>
      </c>
      <c r="C16" t="s">
        <v>26</v>
      </c>
      <c r="D16" s="14">
        <v>100</v>
      </c>
      <c r="E16"/>
    </row>
    <row r="17" spans="2:5" ht="21.75" customHeight="1" x14ac:dyDescent="0.2">
      <c r="B17" t="s">
        <v>9</v>
      </c>
      <c r="C17" t="s">
        <v>29</v>
      </c>
      <c r="D17" s="14">
        <v>80</v>
      </c>
      <c r="E17" t="s">
        <v>38</v>
      </c>
    </row>
    <row r="18" spans="2:5" ht="21.75" customHeight="1" x14ac:dyDescent="0.2">
      <c r="B18" t="s">
        <v>4</v>
      </c>
      <c r="C18" t="s">
        <v>19</v>
      </c>
      <c r="D18" s="14">
        <v>1250</v>
      </c>
      <c r="E18"/>
    </row>
    <row r="19" spans="2:5" ht="21.75" customHeight="1" x14ac:dyDescent="0.2">
      <c r="B19" t="s">
        <v>5</v>
      </c>
      <c r="C19" t="s">
        <v>26</v>
      </c>
      <c r="D19" s="14">
        <v>200</v>
      </c>
      <c r="E19" t="s">
        <v>39</v>
      </c>
    </row>
    <row r="20" spans="2:5" ht="21.75" customHeight="1" x14ac:dyDescent="0.2">
      <c r="B20" t="s">
        <v>8</v>
      </c>
      <c r="C20" t="s">
        <v>27</v>
      </c>
      <c r="D20" s="14">
        <v>180</v>
      </c>
      <c r="E20" t="s">
        <v>40</v>
      </c>
    </row>
    <row r="21" spans="2:5" ht="21.75" customHeight="1" x14ac:dyDescent="0.2">
      <c r="B21" t="s">
        <v>7</v>
      </c>
      <c r="C21" t="s">
        <v>17</v>
      </c>
      <c r="D21" s="14">
        <v>180</v>
      </c>
      <c r="E21"/>
    </row>
    <row r="22" spans="2:5" ht="21.75" customHeight="1" x14ac:dyDescent="0.2">
      <c r="B22" t="s">
        <v>10</v>
      </c>
      <c r="C22" t="s">
        <v>26</v>
      </c>
      <c r="D22" s="14">
        <v>240</v>
      </c>
      <c r="E22" t="s">
        <v>41</v>
      </c>
    </row>
    <row r="23" spans="2:5" ht="21.75" customHeight="1" x14ac:dyDescent="0.2">
      <c r="B23" t="s">
        <v>13</v>
      </c>
      <c r="C23" t="s">
        <v>30</v>
      </c>
      <c r="D23" s="14">
        <v>100</v>
      </c>
      <c r="E23"/>
    </row>
  </sheetData>
  <mergeCells count="2">
    <mergeCell ref="B1:F1"/>
    <mergeCell ref="B2:F2"/>
  </mergeCells>
  <dataValidations count="8">
    <dataValidation allowBlank="1" showInputMessage="1" showErrorMessage="1" prompt="Nhập Ghi chú vào cột này, bên dưới đầu đề này" sqref="E3" xr:uid="{00000000-0002-0000-0100-000000000000}"/>
    <dataValidation allowBlank="1" showInputMessage="1" showErrorMessage="1" prompt="Nhập Số tiền vào cột này, bên dưới đầu đề này" sqref="D3" xr:uid="{00000000-0002-0000-0100-000001000000}"/>
    <dataValidation allowBlank="1" showInputMessage="1" showErrorMessage="1" prompt="Nhập Mô tả vào cột này, bên dưới đầu đề này" sqref="C3" xr:uid="{00000000-0002-0000-0100-000002000000}"/>
    <dataValidation allowBlank="1" showInputMessage="1" showErrorMessage="1" prompt="Mỗi hàng trong cột này sẽ có một loạt danh mục để lựa chọn. Dùng chuột chọn một tùy chọn từ danh sách để phân loại thu nhập và chi phí của bạn._x000a__x000a_Để điều chỉnh danh sách danh mục, hãy cập nhật bảng trên tab Tổng kết." sqref="B3" xr:uid="{00000000-0002-0000-0100-000004000000}"/>
    <dataValidation allowBlank="1" showInputMessage="1" showErrorMessage="1" prompt="Nhập thu nhập và chi phí hàng tháng vào bảng bên dưới" sqref="B2:F2" xr:uid="{00000000-0002-0000-0100-000005000000}"/>
    <dataValidation allowBlank="1" showInputMessage="1" showErrorMessage="1" prompt="Thêm thu nhập và chi phí của bạn vào trang tính này. Tổng sẽ tự động tính toán trên tab Tổng kết. Số tiền trong/vượt ngân sách cũng sẽ cập nhật tự động trên tab Tổng kết." sqref="A1" xr:uid="{00000000-0002-0000-0100-000006000000}"/>
    <dataValidation allowBlank="1" showInputMessage="1" showErrorMessage="1" prompt="Tiêu đề của sổ làm việc này nằm trong ô này. Để thay đổi tiêu đề, chỉnh sửa tiêu đề trong trang tính Tổng hợp" sqref="B1:F1" xr:uid="{00000000-0002-0000-0100-000008000000}"/>
    <dataValidation type="list" errorStyle="warning" allowBlank="1" showInputMessage="1" showErrorMessage="1" error="Chọn Danh mục từ danh sách. Chọn HỦY, nhấn ALT+MŨI TÊN XUỐNG để xem các tùy chọn, rồi nhấn MŨI TÊN XUỐNG và ENTER để chọn" sqref="B4:B23 B24:B1048576" xr:uid="{00000000-0002-0000-0100-000003000000}">
      <formula1>Tra_cứu_thể_loại</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$B4=Tổng_kết!$C$6</xm:f>
            <x14:dxf>
              <font>
                <b val="0"/>
                <i val="0"/>
                <color theme="7" tint="-0.24994659260841701"/>
              </font>
            </x14:dxf>
          </x14:cfRule>
          <xm:sqref>B4:E23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2</vt:i4>
      </vt:variant>
      <vt:variant>
        <vt:lpstr>Phạm vi Có tên</vt:lpstr>
      </vt:variant>
      <vt:variant>
        <vt:i4>7</vt:i4>
      </vt:variant>
    </vt:vector>
  </HeadingPairs>
  <TitlesOfParts>
    <vt:vector size="9" baseType="lpstr">
      <vt:lpstr>Tổng_kết</vt:lpstr>
      <vt:lpstr>Thu nhập và Chi phí</vt:lpstr>
      <vt:lpstr>Dòng_tiêu_đề_tổng_kết</vt:lpstr>
      <vt:lpstr>Giao_dịch</vt:lpstr>
      <vt:lpstr>Tổng_kết!Print_Titles</vt:lpstr>
      <vt:lpstr>'Thu nhập và Chi phí'!Print_Titles</vt:lpstr>
      <vt:lpstr>Tiêu_đề_ngân_sách</vt:lpstr>
      <vt:lpstr>Tổng_thu_nhập</vt:lpstr>
      <vt:lpstr>Tra_cứu_thể_loại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2019-06-18T06:09:18Z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2019-05-30T17:40:07.7541090Z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2829188d-5169-468a-ad7d-8b8b29495084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