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C:\Users\admin\Desktop\vi-vn\"/>
    </mc:Choice>
  </mc:AlternateContent>
  <xr:revisionPtr revIDLastSave="0" documentId="12_ncr:500000_{E93385E8-BCA5-488A-A6EB-4BA1851A3809}" xr6:coauthVersionLast="32" xr6:coauthVersionMax="32" xr10:uidLastSave="{00000000-0000-0000-0000-000000000000}"/>
  <bookViews>
    <workbookView xWindow="0" yWindow="0" windowWidth="28800" windowHeight="11715" xr2:uid="{00000000-000D-0000-FFFF-FFFF00000000}"/>
  </bookViews>
  <sheets>
    <sheet name="Trình theo dõi tiêu thụ xăng" sheetId="1" r:id="rId1"/>
  </sheets>
  <definedNames>
    <definedName name="Chi_phí_trung_bình">'Trình theo dõi tiêu thụ xăng'!$C$5</definedName>
    <definedName name="Chi_phí_trung_bình_dặm">'Trình theo dõi tiêu thụ xăng'!$F$5</definedName>
    <definedName name="Chi_phí_trung_bình_gallon">'Trình theo dõi tiêu thụ xăng'!$D$5</definedName>
    <definedName name="Gallon_trung_bình">'Trình theo dõi tiêu thụ xăng'!$B$5</definedName>
    <definedName name="MPG_trung_bình">'Trình theo dõi tiêu thụ xăng'!$E$5</definedName>
    <definedName name="_xlnm.Print_Titles" localSheetId="0">'Trình theo dõi tiêu thụ xăng'!$6:$6</definedName>
    <definedName name="Số_bắt_đầu_đồng_hồ_đo_quãng_đường">'Trình theo dõi tiêu thụ xăng'!$C$4</definedName>
    <definedName name="Số_dặm_của_quảng_đường">'Trình theo dõi tiêu thụ xăng'!$H$4</definedName>
    <definedName name="Tiêu_đề_cột_1">Công_cụ_theo_dõi_quảng_đường_sử_dụng_nhiên_liệu[[#Headers],[Ngày]]</definedName>
    <definedName name="Tiêu_đề_cột_khu_vực_1...F5.1">'Trình theo dõi tiêu thụ xăng'!$B$4</definedName>
    <definedName name="Tiêu_đề_hàng_khu_vực_1...H5">'Trình theo dõi tiêu thụ xăng'!$G$4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9" i="1"/>
  <c r="H10" i="1"/>
  <c r="H11" i="1"/>
  <c r="H12" i="1"/>
  <c r="H13" i="1"/>
  <c r="H14" i="1"/>
  <c r="H15" i="1"/>
  <c r="H16" i="1"/>
  <c r="H7" i="1"/>
  <c r="G8" i="1"/>
  <c r="G9" i="1"/>
  <c r="G10" i="1"/>
  <c r="G11" i="1"/>
  <c r="G12" i="1"/>
  <c r="G13" i="1"/>
  <c r="G14" i="1"/>
  <c r="G15" i="1"/>
  <c r="G16" i="1"/>
  <c r="G7" i="1"/>
  <c r="F8" i="1"/>
  <c r="F9" i="1"/>
  <c r="F10" i="1"/>
  <c r="F11" i="1"/>
  <c r="F12" i="1"/>
  <c r="F13" i="1"/>
  <c r="F14" i="1"/>
  <c r="F15" i="1"/>
  <c r="F16" i="1"/>
  <c r="F7" i="1"/>
  <c r="B5" i="1"/>
  <c r="C5" i="1" l="1"/>
  <c r="F5" i="1" l="1"/>
  <c r="E5" i="1"/>
  <c r="D5" i="1"/>
  <c r="H5" i="1" l="1"/>
</calcChain>
</file>

<file path=xl/sharedStrings.xml><?xml version="1.0" encoding="utf-8"?>
<sst xmlns="http://schemas.openxmlformats.org/spreadsheetml/2006/main" count="22" uniqueCount="17">
  <si>
    <t>Trình theo dõi tiêu thụ xăng</t>
  </si>
  <si>
    <t>Nhớ đặt lại số đồng hồ đo quãng đường của bạn mỗi khi bạn đổ xăng!</t>
  </si>
  <si>
    <t>Trung bình</t>
  </si>
  <si>
    <t>Gallon</t>
  </si>
  <si>
    <t>Ngày</t>
  </si>
  <si>
    <t>Chi phí</t>
  </si>
  <si>
    <t>Đồng hồ đo quãng đưỡng</t>
  </si>
  <si>
    <t>Chi phí/Gallon</t>
  </si>
  <si>
    <t>Tổng gallon</t>
  </si>
  <si>
    <t>MPG</t>
  </si>
  <si>
    <t>Tổng chi phí nhiên liệu</t>
  </si>
  <si>
    <t>Chi phí/Dặm</t>
  </si>
  <si>
    <t>Công cụ ước tính quãng đường</t>
  </si>
  <si>
    <t>Số dặm quãng đường:</t>
  </si>
  <si>
    <t>Chi phí chuyến đi:</t>
  </si>
  <si>
    <t>Dặm/Gallon</t>
  </si>
  <si>
    <t>gjh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</si>
</sst>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5" formatCode="#,##0\ &quot;₫&quot;;\-#,##0\ &quot;₫&quot;"/>
    <numFmt numFmtId="164" formatCode="0.0"/>
    <numFmt numFmtId="165" formatCode="#,##0.00\ &quot;₫&quot;"/>
  </numFmts>
  <fonts count="20" x14ac:knownFonts="1">
    <font>
      <sz val="11"/>
      <color theme="1" tint="0.14993743705557422"/>
      <name val="Calibri"/>
      <family val="2"/>
    </font>
    <font>
      <b/>
      <sz val="36"/>
      <color theme="4"/>
      <name val="Calibri"/>
      <family val="2"/>
    </font>
    <font>
      <sz val="11"/>
      <color theme="1" tint="0.14996795556505021"/>
      <name val="Calibri"/>
      <family val="2"/>
    </font>
    <font>
      <sz val="11"/>
      <color theme="0" tint="-0.34998626667073579"/>
      <name val="Calibri"/>
      <family val="2"/>
    </font>
    <font>
      <sz val="14"/>
      <color theme="0"/>
      <name val="Calibri"/>
      <family val="2"/>
    </font>
    <font>
      <sz val="11"/>
      <color theme="1" tint="0.24994659260841701"/>
      <name val="Calibri"/>
      <family val="2"/>
    </font>
    <font>
      <b/>
      <sz val="26"/>
      <color theme="1" tint="0.24994659260841701"/>
      <name val="Calibri"/>
      <family val="2"/>
    </font>
    <font>
      <sz val="28"/>
      <color theme="1" tint="0.24994659260841701"/>
      <name val="Calibri"/>
      <family val="2"/>
    </font>
    <font>
      <sz val="11"/>
      <color theme="0"/>
      <name val="Calibri"/>
      <family val="2"/>
    </font>
    <font>
      <sz val="11"/>
      <color theme="1" tint="0.14993743705557422"/>
      <name val="Calibri"/>
      <family val="2"/>
    </font>
    <font>
      <sz val="11"/>
      <color rgb="FF006100"/>
      <name val="Calibri"/>
      <family val="2"/>
    </font>
    <font>
      <sz val="11"/>
      <color rgb="FF9C5700"/>
      <name val="Calibri"/>
      <family val="2"/>
    </font>
    <font>
      <sz val="11"/>
      <color rgb="FF9C0006"/>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b/>
      <sz val="11"/>
      <color rgb="FFFA7D00"/>
      <name val="Calibri"/>
      <family val="2"/>
    </font>
    <font>
      <sz val="11"/>
      <color rgb="FFFF0000"/>
      <name val="Calibri"/>
      <family val="2"/>
    </font>
    <font>
      <sz val="11"/>
      <color theme="1"/>
      <name val="Calibri"/>
      <family val="2"/>
    </font>
  </fonts>
  <fills count="37">
    <fill>
      <patternFill patternType="none"/>
    </fill>
    <fill>
      <patternFill patternType="gray125"/>
    </fill>
    <fill>
      <patternFill patternType="solid">
        <fgColor theme="1" tint="0.34998626667073579"/>
        <bgColor indexed="64"/>
      </patternFill>
    </fill>
    <fill>
      <patternFill patternType="solid">
        <fgColor theme="1" tint="0.14996795556505021"/>
        <bgColor indexed="64"/>
      </patternFill>
    </fill>
    <fill>
      <patternFill patternType="solid">
        <fgColor theme="2" tint="-4.9989318521683403E-2"/>
        <bgColor indexed="64"/>
      </patternFill>
    </fill>
    <fill>
      <patternFill patternType="solid">
        <fgColor rgb="FFF2F2F2"/>
      </patternFill>
    </fill>
    <fill>
      <patternFill patternType="solid">
        <fgColor theme="4"/>
      </patternFill>
    </fill>
    <fill>
      <patternFill patternType="solid">
        <fgColor theme="5"/>
      </patternFill>
    </fill>
    <fill>
      <patternFill patternType="solid">
        <fgColor theme="0" tint="-4.9989318521683403E-2"/>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ck">
        <color theme="1" tint="0.14996795556505021"/>
      </left>
      <right/>
      <top/>
      <bottom/>
      <diagonal/>
    </border>
    <border>
      <left/>
      <right style="thick">
        <color theme="1" tint="0.1499679555650502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3" borderId="0">
      <alignment horizontal="right" vertical="center" indent="2"/>
    </xf>
    <xf numFmtId="0" fontId="1" fillId="0" borderId="0" applyNumberFormat="0" applyFill="0" applyProtection="0">
      <alignment horizontal="left"/>
    </xf>
    <xf numFmtId="0" fontId="4" fillId="2" borderId="1" applyNumberFormat="0" applyProtection="0">
      <alignment horizontal="left" indent="1"/>
    </xf>
    <xf numFmtId="1" fontId="7" fillId="0" borderId="0" applyFill="0" applyBorder="0" applyProtection="0">
      <alignment horizontal="center" vertical="top"/>
    </xf>
    <xf numFmtId="164" fontId="5" fillId="0" borderId="0" applyFont="0" applyFill="0" applyBorder="0" applyAlignment="0" applyProtection="0">
      <alignment horizontal="right" vertical="center" indent="2"/>
    </xf>
    <xf numFmtId="2" fontId="9" fillId="0" borderId="0" applyFont="0" applyFill="0" applyBorder="0" applyAlignment="0" applyProtection="0">
      <alignment horizontal="right" vertical="center" indent="2"/>
    </xf>
    <xf numFmtId="165" fontId="9" fillId="0" borderId="0" applyFont="0" applyFill="0" applyBorder="0" applyAlignment="0" applyProtection="0">
      <alignment horizontal="right" vertical="center" indent="2"/>
    </xf>
    <xf numFmtId="5" fontId="6" fillId="8" borderId="2" applyProtection="0">
      <alignment horizontal="right" vertical="center" indent="1"/>
    </xf>
    <xf numFmtId="0" fontId="7" fillId="0" borderId="0" applyNumberFormat="0" applyFill="0" applyBorder="0" applyProtection="0">
      <alignment horizontal="center" vertical="top"/>
    </xf>
    <xf numFmtId="0" fontId="8" fillId="2" borderId="0" applyBorder="0" applyProtection="0">
      <alignment horizontal="left" vertical="center" indent="1"/>
    </xf>
    <xf numFmtId="1" fontId="13" fillId="5" borderId="0" applyFill="0" applyBorder="0" applyAlignment="0" applyProtection="0"/>
    <xf numFmtId="0" fontId="3" fillId="0" borderId="0" applyNumberFormat="0" applyFill="0" applyBorder="0" applyProtection="0">
      <alignment horizontal="right" vertical="center"/>
    </xf>
    <xf numFmtId="3" fontId="6" fillId="9" borderId="2" applyProtection="0">
      <alignment horizontal="right" vertical="center" indent="2"/>
    </xf>
    <xf numFmtId="0" fontId="5" fillId="6" borderId="0" applyNumberFormat="0" applyProtection="0">
      <alignment horizontal="center"/>
    </xf>
    <xf numFmtId="0" fontId="5" fillId="7" borderId="0" applyNumberFormat="0" applyProtection="0">
      <alignment horizontal="center"/>
    </xf>
    <xf numFmtId="0" fontId="5" fillId="0" borderId="1" applyNumberFormat="0" applyFill="0" applyAlignment="0">
      <alignment horizontal="center"/>
    </xf>
    <xf numFmtId="0" fontId="5" fillId="4" borderId="1" applyNumberFormat="0">
      <alignment horizontal="left" vertical="center" indent="2"/>
    </xf>
    <xf numFmtId="14" fontId="9" fillId="3" borderId="0" applyFont="0" applyFill="0" applyBorder="0" applyAlignment="0">
      <alignment horizontal="right" vertical="center" indent="2"/>
    </xf>
    <xf numFmtId="9" fontId="9" fillId="0" borderId="0" applyFont="0" applyFill="0" applyBorder="0" applyAlignment="0" applyProtection="0"/>
    <xf numFmtId="0" fontId="10" fillId="10"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4" fillId="13" borderId="3" applyNumberFormat="0" applyAlignment="0" applyProtection="0"/>
    <xf numFmtId="0" fontId="17" fillId="5" borderId="3" applyNumberFormat="0" applyAlignment="0" applyProtection="0"/>
    <xf numFmtId="0" fontId="16" fillId="0" borderId="4" applyNumberFormat="0" applyFill="0" applyAlignment="0" applyProtection="0"/>
    <xf numFmtId="0" fontId="15" fillId="14" borderId="5" applyNumberFormat="0" applyAlignment="0" applyProtection="0"/>
    <xf numFmtId="0" fontId="18" fillId="0" borderId="0" applyNumberFormat="0" applyFill="0" applyBorder="0" applyAlignment="0" applyProtection="0"/>
    <xf numFmtId="0" fontId="9" fillId="15" borderId="6" applyNumberFormat="0" applyFont="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8"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cellStyleXfs>
  <cellXfs count="24">
    <xf numFmtId="0" fontId="0" fillId="3" borderId="0" xfId="0">
      <alignment horizontal="right" vertical="center" indent="2"/>
    </xf>
    <xf numFmtId="0" fontId="2" fillId="3" borderId="0" xfId="0" applyFont="1" applyAlignment="1">
      <alignment horizontal="right" vertical="center"/>
    </xf>
    <xf numFmtId="0" fontId="2" fillId="3" borderId="0" xfId="0" applyFont="1">
      <alignment horizontal="right" vertical="center" indent="2"/>
    </xf>
    <xf numFmtId="0" fontId="5" fillId="6" borderId="1" xfId="15" applyFont="1" applyFill="1">
      <alignment horizontal="center"/>
    </xf>
    <xf numFmtId="0" fontId="5" fillId="7" borderId="0" xfId="14" applyFont="1">
      <alignment horizontal="center"/>
    </xf>
    <xf numFmtId="0" fontId="5" fillId="6" borderId="0" xfId="13" applyFont="1">
      <alignment horizontal="center"/>
    </xf>
    <xf numFmtId="0" fontId="5" fillId="4" borderId="1" xfId="16" applyFont="1">
      <alignment horizontal="left" vertical="center" indent="2"/>
    </xf>
    <xf numFmtId="3" fontId="6" fillId="9" borderId="2" xfId="12" applyFont="1">
      <alignment horizontal="right" vertical="center" indent="2"/>
    </xf>
    <xf numFmtId="2" fontId="7" fillId="6" borderId="1" xfId="8" applyNumberFormat="1" applyFont="1" applyFill="1" applyBorder="1">
      <alignment horizontal="center" vertical="top"/>
    </xf>
    <xf numFmtId="165" fontId="7" fillId="7" borderId="0" xfId="8" applyNumberFormat="1" applyFont="1" applyFill="1">
      <alignment horizontal="center" vertical="top"/>
    </xf>
    <xf numFmtId="165" fontId="7" fillId="6" borderId="0" xfId="8" applyNumberFormat="1" applyFont="1" applyFill="1">
      <alignment horizontal="center" vertical="top"/>
    </xf>
    <xf numFmtId="1" fontId="7" fillId="7" borderId="0" xfId="3" applyFont="1" applyFill="1">
      <alignment horizontal="center" vertical="top"/>
    </xf>
    <xf numFmtId="165" fontId="7" fillId="6" borderId="0" xfId="6" applyFont="1" applyFill="1" applyAlignment="1">
      <alignment horizontal="center" vertical="top"/>
    </xf>
    <xf numFmtId="5" fontId="6" fillId="8" borderId="2" xfId="7" applyFont="1">
      <alignment horizontal="right" vertical="center" indent="1"/>
    </xf>
    <xf numFmtId="0" fontId="8" fillId="2" borderId="0" xfId="9" applyFont="1" applyBorder="1">
      <alignment horizontal="left" vertical="center" indent="1"/>
    </xf>
    <xf numFmtId="14" fontId="2" fillId="3" borderId="0" xfId="17" applyFont="1" applyFill="1" applyBorder="1" applyAlignment="1">
      <alignment horizontal="right" vertical="center" indent="2"/>
    </xf>
    <xf numFmtId="164" fontId="2" fillId="3" borderId="0" xfId="4" applyFont="1" applyFill="1" applyBorder="1" applyAlignment="1">
      <alignment horizontal="right" vertical="center" indent="2"/>
    </xf>
    <xf numFmtId="2" fontId="2" fillId="3" borderId="0" xfId="5" applyFont="1" applyFill="1" applyBorder="1" applyAlignment="1">
      <alignment horizontal="right" vertical="center" indent="2"/>
    </xf>
    <xf numFmtId="165" fontId="2" fillId="3" borderId="0" xfId="6" applyFont="1" applyFill="1" applyBorder="1" applyAlignment="1">
      <alignment horizontal="right" vertical="center" indent="2"/>
    </xf>
    <xf numFmtId="0" fontId="3" fillId="3" borderId="0" xfId="11" applyFont="1" applyFill="1">
      <alignment horizontal="right" vertical="center"/>
    </xf>
    <xf numFmtId="0" fontId="4" fillId="2" borderId="1" xfId="2" applyFont="1">
      <alignment horizontal="left" indent="1"/>
    </xf>
    <xf numFmtId="0" fontId="1" fillId="3" borderId="0" xfId="1" applyFont="1" applyFill="1" applyAlignment="1">
      <alignment horizontal="left"/>
    </xf>
    <xf numFmtId="0" fontId="8" fillId="3" borderId="0" xfId="0" applyFont="1" applyFill="1" applyBorder="1" applyAlignment="1">
      <alignment horizontal="right" vertical="center" wrapText="1" indent="2"/>
    </xf>
    <xf numFmtId="0" fontId="8" fillId="3" borderId="0" xfId="0" applyFont="1" applyFill="1" applyBorder="1">
      <alignment horizontal="right" vertical="center" indent="2"/>
    </xf>
  </cellXfs>
  <cellStyles count="49">
    <cellStyle name="20% - Accent1" xfId="28"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9"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13" builtinId="29" customBuiltin="1"/>
    <cellStyle name="Accent2" xfId="14" builtinId="33" customBuiltin="1"/>
    <cellStyle name="Accent3" xfId="33" builtinId="37" customBuiltin="1"/>
    <cellStyle name="Accent4" xfId="37" builtinId="41" customBuiltin="1"/>
    <cellStyle name="Accent5" xfId="41" builtinId="45" customBuiltin="1"/>
    <cellStyle name="Accent6" xfId="45" builtinId="49" customBuiltin="1"/>
    <cellStyle name="Bình thường" xfId="0" builtinId="0" customBuiltin="1"/>
    <cellStyle name="Chuyến đi" xfId="16" xr:uid="{00000000-0005-0000-0000-000001000000}"/>
    <cellStyle name="Dấu phẩy" xfId="4" builtinId="3" customBuiltin="1"/>
    <cellStyle name="Dấu phẩy [0]" xfId="5" builtinId="6" customBuiltin="1"/>
    <cellStyle name="Đầu đề 1" xfId="2" builtinId="16" customBuiltin="1"/>
    <cellStyle name="Đầu đề 2" xfId="3" builtinId="17" customBuiltin="1"/>
    <cellStyle name="Đầu đề 3" xfId="8" builtinId="18" customBuiltin="1"/>
    <cellStyle name="Đầu đề 4" xfId="9" builtinId="19" customBuiltin="1"/>
    <cellStyle name="Đầu ra" xfId="10" builtinId="21" customBuiltin="1"/>
    <cellStyle name="Đầu vào" xfId="22" builtinId="20" customBuiltin="1"/>
    <cellStyle name="Ghi chú" xfId="27" builtinId="10" customBuiltin="1"/>
    <cellStyle name="Kiểm tra Ô" xfId="25" builtinId="23" customBuiltin="1"/>
    <cellStyle name="Ngày" xfId="17" xr:uid="{00000000-0005-0000-0000-000009000000}"/>
    <cellStyle name="Ô được Nối kết" xfId="24" builtinId="24" customBuiltin="1"/>
    <cellStyle name="Phần trăm" xfId="18" builtinId="5" customBuiltin="1"/>
    <cellStyle name="Tiền tệ" xfId="6" builtinId="4" customBuiltin="1"/>
    <cellStyle name="Tiền tệ [0]" xfId="7" builtinId="7" customBuiltin="1"/>
    <cellStyle name="Tiêu đề" xfId="1" builtinId="15" customBuiltin="1"/>
    <cellStyle name="Tính toán" xfId="23" builtinId="22" customBuiltin="1"/>
    <cellStyle name="Tổng" xfId="12" builtinId="25" customBuiltin="1"/>
    <cellStyle name="Tốt" xfId="19" builtinId="26" customBuiltin="1"/>
    <cellStyle name="Trung lập" xfId="21" builtinId="28" customBuiltin="1"/>
    <cellStyle name="Văn bản Cảnh báo" xfId="26" builtinId="11" customBuiltin="1"/>
    <cellStyle name="Văn bản Giải thích" xfId="11" builtinId="53" customBuiltin="1"/>
    <cellStyle name="Viền trái" xfId="15" xr:uid="{00000000-0005-0000-0000-000011000000}"/>
    <cellStyle name="Xấu" xfId="20" builtinId="27" customBuiltin="1"/>
  </cellStyles>
  <dxfs count="21">
    <dxf>
      <numFmt numFmtId="165" formatCode="#,##0.00\ &quot;₫&quot;"/>
    </dxf>
    <dxf>
      <font>
        <strike val="0"/>
        <outline val="0"/>
        <shadow val="0"/>
        <u val="none"/>
        <vertAlign val="baseline"/>
        <name val="Calibri"/>
        <family val="2"/>
        <scheme val="none"/>
      </font>
      <alignment horizontal="right" vertical="center" textRotation="0" wrapText="0" indent="2" justifyLastLine="0" shrinkToFit="0" readingOrder="0"/>
    </dxf>
    <dxf>
      <numFmt numFmtId="164" formatCode="0.0"/>
    </dxf>
    <dxf>
      <font>
        <strike val="0"/>
        <outline val="0"/>
        <shadow val="0"/>
        <u val="none"/>
        <vertAlign val="baseline"/>
        <name val="Calibri"/>
        <family val="2"/>
        <scheme val="none"/>
      </font>
      <alignment horizontal="right" vertical="center" textRotation="0" wrapText="0" indent="2" justifyLastLine="0" shrinkToFit="0" readingOrder="0"/>
    </dxf>
    <dxf>
      <numFmt numFmtId="165" formatCode="#,##0.00\ &quot;₫&quot;"/>
    </dxf>
    <dxf>
      <font>
        <strike val="0"/>
        <outline val="0"/>
        <shadow val="0"/>
        <u val="none"/>
        <vertAlign val="baseline"/>
        <name val="Calibri"/>
        <family val="2"/>
        <scheme val="none"/>
      </font>
      <alignment horizontal="right" vertical="center" textRotation="0" wrapText="0" indent="2" justifyLastLine="0" shrinkToFit="0" readingOrder="0"/>
    </dxf>
    <dxf>
      <numFmt numFmtId="165" formatCode="#,##0.00\ &quot;₫&quot;"/>
    </dxf>
    <dxf>
      <font>
        <strike val="0"/>
        <outline val="0"/>
        <shadow val="0"/>
        <u val="none"/>
        <vertAlign val="baseline"/>
        <name val="Calibri"/>
        <family val="2"/>
        <scheme val="none"/>
      </font>
      <alignment horizontal="right" vertical="center" textRotation="0" wrapText="0" indent="2" justifyLastLine="0" shrinkToFit="0" readingOrder="0"/>
    </dxf>
    <dxf>
      <numFmt numFmtId="2" formatCode="0.00"/>
    </dxf>
    <dxf>
      <font>
        <strike val="0"/>
        <outline val="0"/>
        <shadow val="0"/>
        <u val="none"/>
        <vertAlign val="baseline"/>
        <name val="Calibri"/>
        <family val="2"/>
        <scheme val="none"/>
      </font>
      <alignment horizontal="right" vertical="center" textRotation="0" wrapText="0" indent="2" justifyLastLine="0" shrinkToFit="0" readingOrder="0"/>
    </dxf>
    <dxf>
      <numFmt numFmtId="164" formatCode="0.0"/>
    </dxf>
    <dxf>
      <font>
        <strike val="0"/>
        <outline val="0"/>
        <shadow val="0"/>
        <u val="none"/>
        <vertAlign val="baseline"/>
        <name val="Calibri"/>
        <family val="2"/>
        <scheme val="none"/>
      </font>
      <alignment horizontal="right" vertical="center" textRotation="0" wrapText="0" indent="2" justifyLastLine="0" shrinkToFit="0" readingOrder="0"/>
    </dxf>
    <dxf>
      <font>
        <strike val="0"/>
        <outline val="0"/>
        <shadow val="0"/>
        <u val="none"/>
        <vertAlign val="baseline"/>
        <name val="Calibri"/>
        <family val="2"/>
        <scheme val="none"/>
      </font>
      <alignment horizontal="right" vertical="center" textRotation="0" wrapText="0" indent="2" justifyLastLine="0" shrinkToFit="0" readingOrder="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color auto="1"/>
      </font>
      <fill>
        <patternFill>
          <bgColor theme="2" tint="-4.9989318521683403E-2"/>
        </patternFill>
      </fill>
    </dxf>
    <dxf>
      <font>
        <color auto="1"/>
      </font>
      <fill>
        <patternFill>
          <bgColor theme="2"/>
        </patternFill>
      </fill>
    </dxf>
    <dxf>
      <font>
        <color theme="0"/>
      </font>
      <fill>
        <patternFill>
          <bgColor theme="1" tint="0.24994659260841701"/>
        </patternFill>
      </fill>
    </dxf>
    <dxf>
      <font>
        <color theme="0"/>
      </font>
      <fill>
        <patternFill>
          <bgColor theme="1" tint="0.34998626667073579"/>
        </patternFill>
      </fill>
      <border>
        <left style="thick">
          <color theme="1" tint="0.14996795556505021"/>
        </left>
        <right style="thick">
          <color theme="1" tint="0.14993743705557422"/>
        </right>
      </border>
    </dxf>
    <dxf>
      <font>
        <b val="0"/>
        <i val="0"/>
        <color auto="1"/>
      </font>
      <border>
        <left style="thick">
          <color theme="1" tint="0.24994659260841701"/>
        </left>
        <right style="thick">
          <color theme="1" tint="0.24994659260841701"/>
        </right>
        <top/>
        <bottom style="medium">
          <color theme="1" tint="0.24994659260841701"/>
        </bottom>
        <horizontal style="medium">
          <color theme="1" tint="0.24994659260841701"/>
        </horizontal>
      </border>
    </dxf>
  </dxfs>
  <tableStyles count="1" defaultTableStyle="Trình theo dõi tiêu thụ xăng" defaultPivotStyle="PivotStyleLight16">
    <tableStyle name="Trình theo dõi tiêu thụ xăng" pivot="0" count="5" xr9:uid="{00000000-0011-0000-FFFF-FFFF00000000}">
      <tableStyleElement type="wholeTable" dxfId="20"/>
      <tableStyleElement type="headerRow" dxfId="19"/>
      <tableStyleElement type="totalRow" dxfId="18"/>
      <tableStyleElement type="firstRowStripe"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ông_cụ_theo_dõi_quảng_đường_sử_dụng_nhiên_liệu" displayName="Công_cụ_theo_dõi_quảng_đường_sử_dụng_nhiên_liệu" ref="B6:H16" headerRowDxfId="15" dataDxfId="14" totalsRowDxfId="13">
  <autoFilter ref="B6:H16"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Ngày" totalsRowLabel="Trung bình" dataDxfId="12" dataCellStyle="Ngày"/>
    <tableColumn id="2" xr3:uid="{00000000-0010-0000-0000-000002000000}" name="Đồng hồ đo quãng đưỡng" totalsRowFunction="average" dataDxfId="11" totalsRowDxfId="10" dataCellStyle="Dấu phẩy"/>
    <tableColumn id="8" xr3:uid="{00000000-0010-0000-0000-000008000000}" name="Tổng gallon" totalsRowFunction="average" dataDxfId="9" totalsRowDxfId="8"/>
    <tableColumn id="3" xr3:uid="{00000000-0010-0000-0000-000003000000}" name="Tổng chi phí nhiên liệu" totalsRowFunction="average" dataDxfId="7" totalsRowDxfId="6" dataCellStyle="Tiền tệ"/>
    <tableColumn id="9" xr3:uid="{00000000-0010-0000-0000-000009000000}" name="Chi phí/Gallon" totalsRowFunction="average" dataDxfId="5" totalsRowDxfId="4" dataCellStyle="Tiền tệ">
      <calculatedColumnFormula>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calculatedColumnFormula>
    </tableColumn>
    <tableColumn id="7" xr3:uid="{00000000-0010-0000-0000-000007000000}" name="Dặm/Gallon" totalsRowFunction="average" dataDxfId="3" totalsRowDxfId="2" dataCellStyle="Dấu phẩy">
      <calculatedColumnFormula>IFERROR(Công_cụ_theo_dõi_quảng_đường_sử_dụng_nhiên_liệu[[#This Row],[Đồng hồ đo quãng đưỡng]]/Công_cụ_theo_dõi_quảng_đường_sử_dụng_nhiên_liệu[[#This Row],[Tổng gallon]],"")</calculatedColumnFormula>
    </tableColumn>
    <tableColumn id="4" xr3:uid="{00000000-0010-0000-0000-000004000000}" name="Chi phí/Dặm" totalsRowFunction="average" dataDxfId="1" totalsRowDxfId="0" dataCellStyle="Tiền tệ">
      <calculatedColumnFormula>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calculatedColumnFormula>
    </tableColumn>
  </tableColumns>
  <tableStyleInfo name="Trình theo dõi tiêu thụ xăng" showFirstColumn="0" showLastColumn="0" showRowStripes="1" showColumnStripes="0"/>
  <extLst>
    <ext xmlns:x14="http://schemas.microsoft.com/office/spreadsheetml/2009/9/main" uri="{504A1905-F514-4f6f-8877-14C23A59335A}">
      <x14:table altTextSummary="Nhập Ngày, Số đồng hồ đo quãng đường, Tổng gallon và Tổng chi phí nhiên liệu vào bảng này. Chi phí mỗi gallon, Số dặm mỗi gallon và Chi phí mỗi dặm được tính tự động"/>
    </ext>
  </extLst>
</table>
</file>

<file path=xl/theme/theme1.xml><?xml version="1.0" encoding="utf-8"?>
<a:theme xmlns:a="http://schemas.openxmlformats.org/drawingml/2006/main" name="Office Theme">
  <a:themeElements>
    <a:clrScheme name="Gas Mileage Log">
      <a:dk1>
        <a:sysClr val="windowText" lastClr="000000"/>
      </a:dk1>
      <a:lt1>
        <a:sysClr val="window" lastClr="FFFFFF"/>
      </a:lt1>
      <a:dk2>
        <a:srgbClr val="44546A"/>
      </a:dk2>
      <a:lt2>
        <a:srgbClr val="FFFFFF"/>
      </a:lt2>
      <a:accent1>
        <a:srgbClr val="8CBD3F"/>
      </a:accent1>
      <a:accent2>
        <a:srgbClr val="DAE71E"/>
      </a:accent2>
      <a:accent3>
        <a:srgbClr val="1EB0F0"/>
      </a:accent3>
      <a:accent4>
        <a:srgbClr val="FF6927"/>
      </a:accent4>
      <a:accent5>
        <a:srgbClr val="9E8AE9"/>
      </a:accent5>
      <a:accent6>
        <a:srgbClr val="CD865B"/>
      </a:accent6>
      <a:hlink>
        <a:srgbClr val="1EB0F0"/>
      </a:hlink>
      <a:folHlink>
        <a:srgbClr val="9E8AE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H17"/>
  <sheetViews>
    <sheetView showGridLines="0" tabSelected="1" zoomScaleNormal="100" workbookViewId="0"/>
  </sheetViews>
  <sheetFormatPr defaultRowHeight="20.25" customHeight="1" x14ac:dyDescent="0.25"/>
  <cols>
    <col min="1" max="1" width="3.140625" style="2" customWidth="1"/>
    <col min="2" max="6" width="20.28515625" style="2" customWidth="1"/>
    <col min="7" max="7" width="24.140625" style="2" customWidth="1"/>
    <col min="8" max="8" width="17.85546875" style="2" customWidth="1"/>
    <col min="9" max="9" width="2.85546875" style="2" customWidth="1"/>
    <col min="10" max="16384" width="9.140625" style="2"/>
  </cols>
  <sheetData>
    <row r="1" spans="2:8" ht="61.5" customHeight="1" x14ac:dyDescent="0.7">
      <c r="B1" s="21" t="s">
        <v>0</v>
      </c>
      <c r="C1" s="21"/>
      <c r="D1" s="21"/>
      <c r="E1" s="21"/>
      <c r="F1" s="1"/>
    </row>
    <row r="2" spans="2:8" ht="20.25" customHeight="1" x14ac:dyDescent="0.25">
      <c r="B2" s="19" t="s">
        <v>1</v>
      </c>
      <c r="C2" s="19"/>
      <c r="D2" s="19"/>
      <c r="E2" s="19"/>
      <c r="F2" s="19"/>
      <c r="G2" s="19"/>
      <c r="H2" s="19"/>
    </row>
    <row r="3" spans="2:8" ht="23.25" customHeight="1" x14ac:dyDescent="0.3">
      <c r="B3" s="20" t="s">
        <v>2</v>
      </c>
      <c r="C3" s="20"/>
      <c r="D3" s="20"/>
      <c r="E3" s="20"/>
      <c r="F3" s="20"/>
      <c r="G3" s="20" t="s">
        <v>12</v>
      </c>
      <c r="H3" s="20"/>
    </row>
    <row r="4" spans="2:8" ht="30.75" customHeight="1" x14ac:dyDescent="0.25">
      <c r="B4" s="3" t="s">
        <v>3</v>
      </c>
      <c r="C4" s="4" t="s">
        <v>5</v>
      </c>
      <c r="D4" s="5" t="s">
        <v>7</v>
      </c>
      <c r="E4" s="4" t="s">
        <v>9</v>
      </c>
      <c r="F4" s="5" t="s">
        <v>11</v>
      </c>
      <c r="G4" s="6" t="s">
        <v>13</v>
      </c>
      <c r="H4" s="7">
        <v>380</v>
      </c>
    </row>
    <row r="5" spans="2:8" ht="51.75" customHeight="1" x14ac:dyDescent="0.25">
      <c r="B5" s="8">
        <f>IFERROR(AVERAGE(Công_cụ_theo_dõi_quảng_đường_sử_dụng_nhiên_liệu[Tổng gallon]),"0,00")</f>
        <v>10</v>
      </c>
      <c r="C5" s="9">
        <f>IFERROR(AVERAGE(Công_cụ_theo_dõi_quảng_đường_sử_dụng_nhiên_liệu[Tổng chi phí nhiên liệu]),0)</f>
        <v>41.226666666666667</v>
      </c>
      <c r="D5" s="10">
        <f>IFERROR(AVERAGE(Công_cụ_theo_dõi_quảng_đường_sử_dụng_nhiên_liệu[Chi phí/Gallon]),0)</f>
        <v>4.1173888888888888</v>
      </c>
      <c r="E5" s="11">
        <f>IFERROR(AVERAGE(Công_cụ_theo_dõi_quảng_đường_sử_dụng_nhiên_liệu[Dặm/Gallon]),0)</f>
        <v>20.972222222222225</v>
      </c>
      <c r="F5" s="12">
        <f>IFERROR(AVERAGE(Công_cụ_theo_dõi_quảng_đường_sử_dụng_nhiên_liệu[Chi phí/Dặm]),0)</f>
        <v>0.19822049189864852</v>
      </c>
      <c r="G5" s="6" t="s">
        <v>14</v>
      </c>
      <c r="H5" s="13">
        <f>IFERROR(IF(Chi_phí_trung_bình_dặm&lt;&gt;"",(Số_dặm_của_quảng_đường/MPG_trung_bình)*Chi_phí_trung_bình_gallon,""),0)</f>
        <v>74.603814569536411</v>
      </c>
    </row>
    <row r="6" spans="2:8" ht="39.75" customHeight="1" x14ac:dyDescent="0.25">
      <c r="B6" s="14" t="s">
        <v>4</v>
      </c>
      <c r="C6" s="22" t="s">
        <v>6</v>
      </c>
      <c r="D6" s="23" t="s">
        <v>8</v>
      </c>
      <c r="E6" s="22" t="s">
        <v>10</v>
      </c>
      <c r="F6" s="23" t="s">
        <v>7</v>
      </c>
      <c r="G6" s="23" t="s">
        <v>15</v>
      </c>
      <c r="H6" s="23" t="s">
        <v>11</v>
      </c>
    </row>
    <row r="7" spans="2:8" ht="20.25" customHeight="1" x14ac:dyDescent="0.25">
      <c r="B7" s="15" t="s">
        <v>4</v>
      </c>
      <c r="C7" s="16">
        <v>221</v>
      </c>
      <c r="D7" s="17">
        <v>10</v>
      </c>
      <c r="E7" s="18">
        <v>40.78</v>
      </c>
      <c r="F7" s="18">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4.0780000000000003</v>
      </c>
      <c r="G7" s="16">
        <f>IFERROR(Công_cụ_theo_dõi_quảng_đường_sử_dụng_nhiên_liệu[[#This Row],[Đồng hồ đo quãng đưỡng]]/Công_cụ_theo_dõi_quảng_đường_sử_dụng_nhiên_liệu[[#This Row],[Tổng gallon]],"")</f>
        <v>22.1</v>
      </c>
      <c r="H7" s="18">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0.18452488687782806</v>
      </c>
    </row>
    <row r="8" spans="2:8" ht="20.25" customHeight="1" x14ac:dyDescent="0.25">
      <c r="B8" s="15" t="s">
        <v>4</v>
      </c>
      <c r="C8" s="16">
        <v>219.8</v>
      </c>
      <c r="D8" s="17">
        <v>12</v>
      </c>
      <c r="E8" s="18">
        <v>50.12</v>
      </c>
      <c r="F8" s="18">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4.1766666666666667</v>
      </c>
      <c r="G8" s="16">
        <f>IFERROR(Công_cụ_theo_dõi_quảng_đường_sử_dụng_nhiên_liệu[[#This Row],[Đồng hồ đo quãng đưỡng]]/Công_cụ_theo_dõi_quảng_đường_sử_dụng_nhiên_liệu[[#This Row],[Tổng gallon]],"")</f>
        <v>18.316666666666666</v>
      </c>
      <c r="H8" s="18">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0.22802547770700635</v>
      </c>
    </row>
    <row r="9" spans="2:8" ht="20.25" customHeight="1" x14ac:dyDescent="0.25">
      <c r="B9" s="15" t="s">
        <v>4</v>
      </c>
      <c r="C9" s="16">
        <v>180</v>
      </c>
      <c r="D9" s="17">
        <v>8</v>
      </c>
      <c r="E9" s="18">
        <v>32.78</v>
      </c>
      <c r="F9" s="18">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4.0975000000000001</v>
      </c>
      <c r="G9" s="16">
        <f>IFERROR(Công_cụ_theo_dõi_quảng_đường_sử_dụng_nhiên_liệu[[#This Row],[Đồng hồ đo quãng đưỡng]]/Công_cụ_theo_dõi_quảng_đường_sử_dụng_nhiên_liệu[[#This Row],[Tổng gallon]],"")</f>
        <v>22.5</v>
      </c>
      <c r="H9" s="18">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0.18211111111111111</v>
      </c>
    </row>
    <row r="10" spans="2:8" ht="20.25" customHeight="1" x14ac:dyDescent="0.25">
      <c r="B10" s="15"/>
      <c r="C10" s="16"/>
      <c r="D10" s="17"/>
      <c r="E10" s="18"/>
      <c r="F10" s="18" t="str">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
      </c>
      <c r="G10" s="16" t="str">
        <f>IFERROR(Công_cụ_theo_dõi_quảng_đường_sử_dụng_nhiên_liệu[[#This Row],[Đồng hồ đo quãng đưỡng]]/Công_cụ_theo_dõi_quảng_đường_sử_dụng_nhiên_liệu[[#This Row],[Tổng gallon]],"")</f>
        <v/>
      </c>
      <c r="H10" s="18" t="str">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
      </c>
    </row>
    <row r="11" spans="2:8" ht="20.25" customHeight="1" x14ac:dyDescent="0.25">
      <c r="B11" s="15"/>
      <c r="C11" s="16"/>
      <c r="D11" s="17"/>
      <c r="E11" s="18"/>
      <c r="F11" s="18" t="str">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
      </c>
      <c r="G11" s="16" t="str">
        <f>IFERROR(Công_cụ_theo_dõi_quảng_đường_sử_dụng_nhiên_liệu[[#This Row],[Đồng hồ đo quãng đưỡng]]/Công_cụ_theo_dõi_quảng_đường_sử_dụng_nhiên_liệu[[#This Row],[Tổng gallon]],"")</f>
        <v/>
      </c>
      <c r="H11" s="18" t="str">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
      </c>
    </row>
    <row r="12" spans="2:8" ht="20.25" customHeight="1" x14ac:dyDescent="0.25">
      <c r="B12" s="15"/>
      <c r="C12" s="16"/>
      <c r="D12" s="17"/>
      <c r="E12" s="18"/>
      <c r="F12" s="18" t="str">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
      </c>
      <c r="G12" s="16" t="str">
        <f>IFERROR(Công_cụ_theo_dõi_quảng_đường_sử_dụng_nhiên_liệu[[#This Row],[Đồng hồ đo quãng đưỡng]]/Công_cụ_theo_dõi_quảng_đường_sử_dụng_nhiên_liệu[[#This Row],[Tổng gallon]],"")</f>
        <v/>
      </c>
      <c r="H12" s="18" t="str">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
      </c>
    </row>
    <row r="13" spans="2:8" ht="20.25" customHeight="1" x14ac:dyDescent="0.25">
      <c r="B13" s="15"/>
      <c r="C13" s="16"/>
      <c r="D13" s="17"/>
      <c r="E13" s="18"/>
      <c r="F13" s="18" t="str">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
      </c>
      <c r="G13" s="16" t="str">
        <f>IFERROR(Công_cụ_theo_dõi_quảng_đường_sử_dụng_nhiên_liệu[[#This Row],[Đồng hồ đo quãng đưỡng]]/Công_cụ_theo_dõi_quảng_đường_sử_dụng_nhiên_liệu[[#This Row],[Tổng gallon]],"")</f>
        <v/>
      </c>
      <c r="H13" s="18" t="str">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
      </c>
    </row>
    <row r="14" spans="2:8" ht="20.25" customHeight="1" x14ac:dyDescent="0.25">
      <c r="B14" s="15"/>
      <c r="C14" s="16"/>
      <c r="D14" s="17"/>
      <c r="E14" s="18"/>
      <c r="F14" s="18" t="str">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
      </c>
      <c r="G14" s="16" t="str">
        <f>IFERROR(Công_cụ_theo_dõi_quảng_đường_sử_dụng_nhiên_liệu[[#This Row],[Đồng hồ đo quãng đưỡng]]/Công_cụ_theo_dõi_quảng_đường_sử_dụng_nhiên_liệu[[#This Row],[Tổng gallon]],"")</f>
        <v/>
      </c>
      <c r="H14" s="18" t="str">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
      </c>
    </row>
    <row r="15" spans="2:8" ht="20.25" customHeight="1" x14ac:dyDescent="0.25">
      <c r="B15" s="15"/>
      <c r="C15" s="16"/>
      <c r="D15" s="17"/>
      <c r="E15" s="18"/>
      <c r="F15" s="18" t="str">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
      </c>
      <c r="G15" s="16" t="str">
        <f>IFERROR(Công_cụ_theo_dõi_quảng_đường_sử_dụng_nhiên_liệu[[#This Row],[Đồng hồ đo quãng đưỡng]]/Công_cụ_theo_dõi_quảng_đường_sử_dụng_nhiên_liệu[[#This Row],[Tổng gallon]],"")</f>
        <v/>
      </c>
      <c r="H15" s="18" t="str">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
      </c>
    </row>
    <row r="16" spans="2:8" ht="20.25" customHeight="1" x14ac:dyDescent="0.25">
      <c r="B16" s="15"/>
      <c r="C16" s="16"/>
      <c r="D16" s="17"/>
      <c r="E16" s="18"/>
      <c r="F16" s="18" t="str">
        <f>IFERROR(IF(AND(Công_cụ_theo_dõi_quảng_đường_sử_dụng_nhiên_liệu[[#This Row],[Đồng hồ đo quãng đưỡng]]&lt;&gt;"", Công_cụ_theo_dõi_quảng_đường_sử_dụng_nhiên_liệu[[#This Row],[Tổng gallon]]&lt;&gt;""),Công_cụ_theo_dõi_quảng_đường_sử_dụng_nhiên_liệu[[#This Row],[Tổng chi phí nhiên liệu]]/Công_cụ_theo_dõi_quảng_đường_sử_dụng_nhiên_liệu[[#This Row],[Tổng gallon]],""),"")</f>
        <v/>
      </c>
      <c r="G16" s="16" t="str">
        <f>IFERROR(Công_cụ_theo_dõi_quảng_đường_sử_dụng_nhiên_liệu[[#This Row],[Đồng hồ đo quãng đưỡng]]/Công_cụ_theo_dõi_quảng_đường_sử_dụng_nhiên_liệu[[#This Row],[Tổng gallon]],"")</f>
        <v/>
      </c>
      <c r="H16" s="18" t="str">
        <f>IFERROR(IF(AND(Công_cụ_theo_dõi_quảng_đường_sử_dụng_nhiên_liệu[[#This Row],[Tổng chi phí nhiên liệu]]&lt;&gt;"",Công_cụ_theo_dõi_quảng_đường_sử_dụng_nhiên_liệu[[#This Row],[Đồng hồ đo quãng đưỡng]]&lt;&gt;""),Công_cụ_theo_dõi_quảng_đường_sử_dụng_nhiên_liệu[[#This Row],[Tổng chi phí nhiên liệu]]/Công_cụ_theo_dõi_quảng_đường_sử_dụng_nhiên_liệu[[#This Row],[Đồng hồ đo quãng đưỡng]],""),"")</f>
        <v/>
      </c>
    </row>
    <row r="17" spans="2:2" ht="20.25" customHeight="1" x14ac:dyDescent="0.25">
      <c r="B17" s="2" t="s">
        <v>16</v>
      </c>
    </row>
  </sheetData>
  <mergeCells count="4">
    <mergeCell ref="B2:H2"/>
    <mergeCell ref="B3:F3"/>
    <mergeCell ref="G3:H3"/>
    <mergeCell ref="B1:E1"/>
  </mergeCells>
  <dataValidations count="25">
    <dataValidation allowBlank="1" showInputMessage="1" showErrorMessage="1" prompt="Tạo sổ làm việc công cụ theo dõi quãng đường sử dụng nhiên liệu để theo dõi chi phí nhiên liệu và chuyến đi trong trang tính này. Nhập chi tiết chuyến đi và nhiên liệu vào bảng Công_cụ_theo_dõi_quảng_đường_sử_dụng_nhiên_liệu" sqref="A1" xr:uid="{00000000-0002-0000-0000-000000000000}"/>
    <dataValidation allowBlank="1" showInputMessage="1" showErrorMessage="1" prompt="Tiêu đề của trang tính này nằm trong ô này. Số trung bình được tính toán tự động trong các ô từ B4 đến F5" sqref="B1" xr:uid="{00000000-0002-0000-0000-000001000000}"/>
    <dataValidation allowBlank="1" showInputMessage="1" showErrorMessage="1" prompt="Số trung bình được tính toán tự động trong các ô bên dưới. Sử dụng Công cụ ước tính quãng đường trong ô G3 để tính toán Chi phí chuyến đi" sqref="B3" xr:uid="{00000000-0002-0000-0000-000002000000}"/>
    <dataValidation allowBlank="1" showInputMessage="1" showErrorMessage="1" prompt="Số gallon được tính toán tự động trong ô bên dưới" sqref="B4" xr:uid="{00000000-0002-0000-0000-000003000000}"/>
    <dataValidation allowBlank="1" showInputMessage="1" showErrorMessage="1" prompt="Chi phí nhiên liệu được tính toán tự động trong ô bên dưới" sqref="C4" xr:uid="{00000000-0002-0000-0000-000004000000}"/>
    <dataValidation allowBlank="1" showInputMessage="1" showErrorMessage="1" prompt="Chi phí mỗi Gallon được tính toán tự động trong ô bên dưới" sqref="D4" xr:uid="{00000000-0002-0000-0000-000005000000}"/>
    <dataValidation allowBlank="1" showInputMessage="1" showErrorMessage="1" prompt="Số dặm mỗi Gallon được tính toán tự động trong ô bên dưới" sqref="E4" xr:uid="{00000000-0002-0000-0000-000006000000}"/>
    <dataValidation allowBlank="1" showInputMessage="1" showErrorMessage="1" prompt="Chi phí mỗi Dặm được tính toán tự động trong ô bên dưới" sqref="F4" xr:uid="{00000000-0002-0000-0000-000007000000}"/>
    <dataValidation allowBlank="1" showInputMessage="1" showErrorMessage="1" prompt="Chi phí mỗi Dặm được tính toán tự động trong ô này" sqref="F5" xr:uid="{00000000-0002-0000-0000-000008000000}"/>
    <dataValidation allowBlank="1" showInputMessage="1" showErrorMessage="1" prompt="Số gallon được tự động tính trong ô này" sqref="B5" xr:uid="{00000000-0002-0000-0000-000009000000}"/>
    <dataValidation allowBlank="1" showInputMessage="1" showErrorMessage="1" prompt="Chi phí nhiên liệu được tính tự động trong ô này" sqref="C5" xr:uid="{00000000-0002-0000-0000-00000A000000}"/>
    <dataValidation allowBlank="1" showInputMessage="1" showErrorMessage="1" prompt="Chi phí mỗi Gallon được tính toán tự động trong ô này" sqref="D5" xr:uid="{00000000-0002-0000-0000-00000B000000}"/>
    <dataValidation allowBlank="1" showInputMessage="1" showErrorMessage="1" prompt="Số dặm mỗi Gallon được tính toán tự động trong ô này" sqref="E5" xr:uid="{00000000-0002-0000-0000-00000C000000}"/>
    <dataValidation allowBlank="1" showInputMessage="1" showErrorMessage="1" prompt="Nhập Số dặm của quãng đường vào ô bên phải" sqref="G4" xr:uid="{00000000-0002-0000-0000-00000D000000}"/>
    <dataValidation allowBlank="1" showInputMessage="1" showErrorMessage="1" prompt="Nhập Số dặm của quãng đường vào ô này" sqref="H4" xr:uid="{00000000-0002-0000-0000-00000E000000}"/>
    <dataValidation allowBlank="1" showInputMessage="1" showErrorMessage="1" prompt="Chi phí chuyến đi được tính tự động trong ô bên phải" sqref="G5" xr:uid="{00000000-0002-0000-0000-00000F000000}"/>
    <dataValidation allowBlank="1" showInputMessage="1" showErrorMessage="1" prompt="Chi phí chuyến đi được tính tự động trong ô này" sqref="H5" xr:uid="{00000000-0002-0000-0000-000010000000}"/>
    <dataValidation allowBlank="1" showInputMessage="1" showErrorMessage="1" prompt="Nhập Ngày vào cột này, bên dưới đầu đề này" sqref="B6" xr:uid="{00000000-0002-0000-0000-000011000000}"/>
    <dataValidation allowBlank="1" showInputMessage="1" showErrorMessage="1" prompt="Nhập Số đồng hồ đo quãng đường vào cột này, bên dưới đầu đề này" sqref="C6" xr:uid="{00000000-0002-0000-0000-000012000000}"/>
    <dataValidation allowBlank="1" showInputMessage="1" showErrorMessage="1" prompt="Nhập Tổng gallon vào cột này, bên dưới đầu đề này" sqref="D6" xr:uid="{00000000-0002-0000-0000-000013000000}"/>
    <dataValidation allowBlank="1" showInputMessage="1" showErrorMessage="1" prompt="Nhập Tổng chi phí nhiên liệu vào cột này, bên dưới đầu đề này" sqref="E6" xr:uid="{00000000-0002-0000-0000-000014000000}"/>
    <dataValidation allowBlank="1" showInputMessage="1" showErrorMessage="1" prompt="Chi phí mỗi Gallon được tính toán tự động trong cột này, bên dưới đầu đề này" sqref="F6" xr:uid="{00000000-0002-0000-0000-000015000000}"/>
    <dataValidation allowBlank="1" showInputMessage="1" showErrorMessage="1" prompt="Số dặm mỗi Gallon được tính toán tự động trong cột này, bên dưới đầu đề này" sqref="G6" xr:uid="{00000000-0002-0000-0000-000016000000}"/>
    <dataValidation allowBlank="1" showInputMessage="1" showErrorMessage="1" prompt="Chi phí mỗi Dặm được tính toán tự động trong cột này, bên dưới đầu đề này" sqref="H6" xr:uid="{00000000-0002-0000-0000-000017000000}"/>
    <dataValidation allowBlank="1" showInputMessage="1" showErrorMessage="1" prompt="Nhập Số dặm của quãng đường vào các ô bên dưới để tính toán Chi phí chuyến đi" sqref="G3" xr:uid="{00000000-0002-0000-0000-000018000000}"/>
  </dataValidations>
  <printOptions horizontalCentered="1"/>
  <pageMargins left="0.7" right="0.7" top="0.75" bottom="0.75" header="0.3" footer="0.3"/>
  <pageSetup paperSize="9" fitToHeight="0" orientation="portrait" r:id="rId1"/>
  <headerFooter differentFirst="1">
    <oddFooter>&amp;C&amp;K01+000Page &amp;P of &amp;N</oddFooter>
  </headerFooter>
  <ignoredErrors>
    <ignoredError sqref="C5:F5"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11</vt:i4>
      </vt:variant>
    </vt:vector>
  </HeadingPairs>
  <TitlesOfParts>
    <vt:vector size="12" baseType="lpstr">
      <vt:lpstr>Trình theo dõi tiêu thụ xăng</vt:lpstr>
      <vt:lpstr>Chi_phí_trung_bình</vt:lpstr>
      <vt:lpstr>Chi_phí_trung_bình_dặm</vt:lpstr>
      <vt:lpstr>Chi_phí_trung_bình_gallon</vt:lpstr>
      <vt:lpstr>Gallon_trung_bình</vt:lpstr>
      <vt:lpstr>MPG_trung_bình</vt:lpstr>
      <vt:lpstr>'Trình theo dõi tiêu thụ xăng'!Print_Titles</vt:lpstr>
      <vt:lpstr>Số_bắt_đầu_đồng_hồ_đo_quãng_đường</vt:lpstr>
      <vt:lpstr>Số_dặm_của_quảng_đường</vt:lpstr>
      <vt:lpstr>Tiêu_đề_cột_1</vt:lpstr>
      <vt:lpstr>Tiêu_đề_cột_khu_vực_1...F5.1</vt:lpstr>
      <vt:lpstr>Tiêu_đề_hàng_khu_vực_1...H5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2017-04-20T06:46:20Z</dcterms:created>
  <dcterms:modified xsi:type="dcterms:W3CDTF">2018-04-18T03:32:25Z</dcterms:modified>
</cp:coreProperties>
</file>