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27"/>
  <workbookPr filterPrivacy="1" codeName="ThisWorkbook"/>
  <xr:revisionPtr revIDLastSave="20" documentId="13_ncr:1_{C7D4C419-6B18-4671-B66D-4C8DC80166D9}" xr6:coauthVersionLast="45" xr6:coauthVersionMax="45" xr10:uidLastSave="{57CE93F9-AD20-43A1-95CB-A2EC78B3EB7B}"/>
  <bookViews>
    <workbookView xWindow="-120" yWindow="-120" windowWidth="28860" windowHeight="14415" xr2:uid="{00000000-000D-0000-FFFF-FFFF00000000}"/>
  </bookViews>
  <sheets>
    <sheet name="Список покупок" sheetId="1" r:id="rId1"/>
    <sheet name="Розподіл бюджету" sheetId="2" r:id="rId2"/>
    <sheet name="Список справ" sheetId="3" r:id="rId3"/>
    <sheet name="Спільний доступ" sheetId="4" r:id="rId4"/>
  </sheets>
  <definedNames>
    <definedName name="_xlnm.Print_Titles" localSheetId="0">'Список покупок'!$9:$9</definedName>
    <definedName name="_xlnm.Print_Titles" localSheetId="2">'Список справ'!$3:$3</definedName>
    <definedName name="_xlnm.Print_Titles" localSheetId="3">'Спільний доступ'!$2:$2</definedName>
    <definedName name="ЗаголовокСтовпця1">Контрольний_список[[#Headers],[Позиція]]</definedName>
    <definedName name="ЗаголовокСтовпця2">Категорія[[#Headers],[Категорія]]</definedName>
    <definedName name="ЗаголовокСтовпця3">СписокСправ[[#Headers],[Виконано]]</definedName>
    <definedName name="ЗаголовокСтовпця4" localSheetId="3">СпільнийДоступ[[#Headers],[Ім’я]]</definedName>
    <definedName name="НавчальнийРік">YEAR(TODAY())&amp;" - "&amp;YEAR(TODAY())+1</definedName>
    <definedName name="ОбластьЗаголовкаРядка1..C7">'Список покупок'!$B$5</definedName>
    <definedName name="ПідсумокКонтрольногоСписку">SUM(Контрольний_список[Загальна вартість])</definedName>
    <definedName name="СумаПозиційЯкіПотрібноПридбати">COUNTIF(Контрольний_список[Придбати],"&gt;0")</definedName>
    <definedName name="СумаПридбанихПозицій">COUNTIF(Контрольний_список[Придбано],"&gt;0")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2" l="1"/>
  <c r="C6" i="1"/>
  <c r="C7" i="1" s="1"/>
  <c r="C5" i="2"/>
  <c r="C4" i="2"/>
  <c r="E5" i="1" l="1"/>
</calcChain>
</file>

<file path=xl/sharedStrings.xml><?xml version="1.0" encoding="utf-8"?>
<sst xmlns="http://schemas.openxmlformats.org/spreadsheetml/2006/main" count="88" uniqueCount="69">
  <si>
    <t>Стежте за тим, скільки всього ви вже придбали та скільки з бюджету витратили за категоріями відповідно до сум, введених на аркуші "Розподіл бюджету".</t>
  </si>
  <si>
    <t>Зведення бюджету</t>
  </si>
  <si>
    <t>Бюджет</t>
  </si>
  <si>
    <t>Підсумок списку покупок</t>
  </si>
  <si>
    <t>Залишок коштів</t>
  </si>
  <si>
    <t>Список покупок</t>
  </si>
  <si>
    <t>Позиція</t>
  </si>
  <si>
    <t>Математика</t>
  </si>
  <si>
    <t>Українська мова</t>
  </si>
  <si>
    <t>Рюкзак</t>
  </si>
  <si>
    <t>Калькулятор</t>
  </si>
  <si>
    <t>Маркери</t>
  </si>
  <si>
    <t>Форма</t>
  </si>
  <si>
    <t>Сорочка, на ґудзиках</t>
  </si>
  <si>
    <t>Сорочка, футболки</t>
  </si>
  <si>
    <t>Шорти</t>
  </si>
  <si>
    <t>Кросівки</t>
  </si>
  <si>
    <t>Шкарпетки</t>
  </si>
  <si>
    <t>Весняна куртка</t>
  </si>
  <si>
    <t>Светри</t>
  </si>
  <si>
    <t>Кофти</t>
  </si>
  <si>
    <t>Білизна</t>
  </si>
  <si>
    <t>Зимова куртка</t>
  </si>
  <si>
    <t>Категорія</t>
  </si>
  <si>
    <t>Підручники</t>
  </si>
  <si>
    <t>Приладдя</t>
  </si>
  <si>
    <t>Одяг</t>
  </si>
  <si>
    <t>К-сть</t>
  </si>
  <si>
    <t>Придбати</t>
  </si>
  <si>
    <t>Вартість</t>
  </si>
  <si>
    <t>Придбано</t>
  </si>
  <si>
    <t>Загальна вартість</t>
  </si>
  <si>
    <t>Розподіл бюджету</t>
  </si>
  <si>
    <t>Додайте категорії та обсяги в бюджеті, щоб відстежувати їх у списку покупок.</t>
  </si>
  <si>
    <t>Список справ</t>
  </si>
  <si>
    <t>Відстежуйте всі справи, які потрібно виконати до початку навчання.</t>
  </si>
  <si>
    <t>Виконано</t>
  </si>
  <si>
    <t>x</t>
  </si>
  <si>
    <t>Завдання</t>
  </si>
  <si>
    <t>Заповнити всі реєстраційні форми</t>
  </si>
  <si>
    <t>Записатися на перевірку фізичного стану та зору за потреби</t>
  </si>
  <si>
    <t>Перевірити наявність усіх необхідних вакцинацій</t>
  </si>
  <si>
    <t>Отримати від лікаря інструкції з дозуванням усіх необхідних препаратів</t>
  </si>
  <si>
    <t>Перевірити форму одягу в навчальному закладі</t>
  </si>
  <si>
    <t>Отримати список шкільного приладдя</t>
  </si>
  <si>
    <t>Зустрітися з викладачем</t>
  </si>
  <si>
    <t>Дізнатися бажаний спосіб зв’язку з викладачем (по телефону, електронною поштою, записками)</t>
  </si>
  <si>
    <t>Провести дитині екскурсію в навчальному закладі</t>
  </si>
  <si>
    <t>Допомогти дитині запам’ятати номери вашого домашнього й робочого телефону, а також домашню адресу</t>
  </si>
  <si>
    <t>Визначити, як добиратися, призначити безпечне місце зустрічі та подолати визначений шлях</t>
  </si>
  <si>
    <t>Якщо це піший маршрут, пройти його туди й назад зі своєю дитиною кілька разів</t>
  </si>
  <si>
    <t>Якщо дитину підвозитимуть, познайомити її з усіма водіями</t>
  </si>
  <si>
    <t>Якщо це маршрут громадським транспортом, дізнатися час відправлення та зупинки</t>
  </si>
  <si>
    <t>Домовитися про догляд за дитиною/позакласний час</t>
  </si>
  <si>
    <t>Спланувати меню на сніданки, закуски до навчального закладу, обіди із собою та закуски після уроків</t>
  </si>
  <si>
    <t>Дізнатися, де можна перевірити домашнє завдання та розклад</t>
  </si>
  <si>
    <t>Почати дотримуватися режиму сну принаймні за два тижні до початку навчання</t>
  </si>
  <si>
    <t>Підготувати календар усіх заходів і подій у навчальному закладі</t>
  </si>
  <si>
    <t>Спільний доступ</t>
  </si>
  <si>
    <t>Ім’я</t>
  </si>
  <si>
    <t>Особа 1</t>
  </si>
  <si>
    <t>Особа 2</t>
  </si>
  <si>
    <t>Ел. пошта</t>
  </si>
  <si>
    <t>perevirka@email.com</t>
  </si>
  <si>
    <t>Спільний доступ надано?</t>
  </si>
  <si>
    <t>Так</t>
  </si>
  <si>
    <t>Ні</t>
  </si>
  <si>
    <t xml:space="preserve">Поділіться цим списком з іншими, щоб вони могли зробити свій внесок. Натисніть "Поділитися" у верхньому правому куті вікна. Збережіть файл у OneDrive і надішліть посилання на нього друзям.
</t>
  </si>
  <si>
    <r>
      <rPr>
        <sz val="32"/>
        <color theme="2" tint="-0.499984740745262"/>
        <rFont val="Impact"/>
        <family val="2"/>
        <scheme val="major"/>
      </rPr>
      <t>Планувальник</t>
    </r>
    <r>
      <rPr>
        <sz val="11"/>
        <color theme="3"/>
        <rFont val="Corbel"/>
        <family val="2"/>
        <scheme val="minor"/>
      </rPr>
      <t xml:space="preserve"> </t>
    </r>
    <r>
      <rPr>
        <sz val="32"/>
        <color theme="1"/>
        <rFont val="Impact"/>
        <family val="2"/>
        <charset val="204"/>
        <scheme val="major"/>
      </rPr>
      <t>"Знову до школи"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</si>
</sst>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&quot;₴&quot;;\-#,##0.00&quot;₴&quot;"/>
    <numFmt numFmtId="44" formatCode="_-* #,##0.00&quot;₴&quot;_-;\-* #,##0.00&quot;₴&quot;_-;_-* &quot;-&quot;??&quot;₴&quot;_-;_-@_-"/>
    <numFmt numFmtId="164" formatCode="&quot;$&quot;#,##0.00_);\(&quot;$&quot;#,##0.00\)"/>
    <numFmt numFmtId="165" formatCode=";;;"/>
    <numFmt numFmtId="166" formatCode="#,##0_ ;\-#,##0\ "/>
  </numFmts>
  <fonts count="15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32"/>
      <color theme="1"/>
      <name val="Impac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5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horizontal="left" wrapText="1"/>
    </xf>
    <xf numFmtId="44" fontId="1" fillId="0" borderId="0" applyFont="0" applyFill="0" applyBorder="0" applyProtection="0">
      <alignment vertical="center"/>
    </xf>
    <xf numFmtId="9" fontId="7" fillId="0" borderId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7" fillId="0" borderId="0" applyNumberFormat="0" applyFill="0" applyBorder="0" applyAlignment="0">
      <alignment vertical="center"/>
    </xf>
    <xf numFmtId="0" fontId="4" fillId="0" borderId="1" applyNumberFormat="0" applyFill="0" applyProtection="0">
      <alignment horizontal="right" vertical="center"/>
    </xf>
    <xf numFmtId="0" fontId="12" fillId="0" borderId="0" applyNumberFormat="0" applyFill="0" applyBorder="0" applyProtection="0">
      <alignment horizontal="left"/>
    </xf>
    <xf numFmtId="7" fontId="4" fillId="0" borderId="1" applyFill="0" applyAlignment="0" applyProtection="0"/>
    <xf numFmtId="166" fontId="6" fillId="0" borderId="0" applyFont="0" applyFill="0" applyBorder="0" applyProtection="0">
      <alignment horizontal="left" vertical="center" indent="1"/>
    </xf>
    <xf numFmtId="7" fontId="6" fillId="0" borderId="0" applyFont="0" applyFill="0" applyBorder="0" applyProtection="0">
      <alignment horizontal="right" vertical="center"/>
    </xf>
    <xf numFmtId="0" fontId="6" fillId="2" borderId="0" applyNumberFormat="0" applyFont="0" applyFill="0" applyBorder="0">
      <alignment horizontal="center" vertical="center"/>
    </xf>
    <xf numFmtId="0" fontId="6" fillId="2" borderId="0" applyNumberFormat="0" applyFont="0" applyFill="0" applyBorder="0">
      <alignment horizontal="right" vertical="center"/>
    </xf>
    <xf numFmtId="0" fontId="10" fillId="2" borderId="0" applyNumberFormat="0" applyFill="0" applyBorder="0" applyAlignment="0" applyProtection="0">
      <alignment vertical="center" wrapText="1"/>
    </xf>
    <xf numFmtId="0" fontId="10" fillId="2" borderId="0" applyNumberFormat="0" applyFill="0" applyBorder="0" applyAlignment="0" applyProtection="0">
      <alignment vertical="center" wrapText="1"/>
    </xf>
    <xf numFmtId="0" fontId="3" fillId="3" borderId="0" applyNumberFormat="0" applyBorder="0" applyAlignment="0" applyProtection="0"/>
    <xf numFmtId="0" fontId="11" fillId="0" borderId="0">
      <alignment vertical="center"/>
    </xf>
    <xf numFmtId="0" fontId="6" fillId="0" borderId="0" applyNumberFormat="0" applyFill="0" applyBorder="0" applyProtection="0">
      <alignment vertical="center"/>
    </xf>
  </cellStyleXfs>
  <cellXfs count="27">
    <xf numFmtId="0" fontId="0" fillId="2" borderId="0" xfId="0">
      <alignment vertical="center" wrapText="1"/>
    </xf>
    <xf numFmtId="0" fontId="8" fillId="2" borderId="0" xfId="5" applyFill="1">
      <alignment vertical="center"/>
    </xf>
    <xf numFmtId="0" fontId="5" fillId="2" borderId="0" xfId="1" applyFill="1">
      <alignment horizontal="left" vertical="center"/>
    </xf>
    <xf numFmtId="7" fontId="4" fillId="2" borderId="1" xfId="9" applyFill="1" applyAlignment="1">
      <alignment vertical="center" wrapText="1"/>
    </xf>
    <xf numFmtId="0" fontId="0" fillId="2" borderId="0" xfId="0" applyFont="1" applyFill="1" applyBorder="1">
      <alignment vertical="center" wrapText="1"/>
    </xf>
    <xf numFmtId="44" fontId="0" fillId="2" borderId="0" xfId="3" applyFont="1" applyFill="1" applyBorder="1" applyAlignment="1">
      <alignment vertical="center" wrapText="1"/>
    </xf>
    <xf numFmtId="7" fontId="0" fillId="2" borderId="0" xfId="11" applyFont="1" applyFill="1">
      <alignment horizontal="right" vertical="center"/>
    </xf>
    <xf numFmtId="0" fontId="0" fillId="2" borderId="0" xfId="12" applyFont="1">
      <alignment horizontal="center" vertical="center"/>
    </xf>
    <xf numFmtId="0" fontId="9" fillId="2" borderId="0" xfId="2" applyFill="1" applyBorder="1">
      <alignment horizontal="left" wrapText="1"/>
    </xf>
    <xf numFmtId="0" fontId="12" fillId="2" borderId="0" xfId="8" applyFill="1">
      <alignment horizontal="left"/>
    </xf>
    <xf numFmtId="0" fontId="0" fillId="2" borderId="0" xfId="13" applyFont="1">
      <alignment horizontal="right" vertical="center"/>
    </xf>
    <xf numFmtId="0" fontId="12" fillId="0" borderId="0" xfId="8">
      <alignment horizontal="left"/>
    </xf>
    <xf numFmtId="0" fontId="0" fillId="2" borderId="0" xfId="0">
      <alignment vertical="center" wrapText="1"/>
    </xf>
    <xf numFmtId="0" fontId="10" fillId="2" borderId="0" xfId="14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3" fillId="3" borderId="0" xfId="16" applyAlignment="1">
      <alignment vertical="center" wrapText="1"/>
    </xf>
    <xf numFmtId="0" fontId="11" fillId="0" borderId="0" xfId="17">
      <alignment vertical="center"/>
    </xf>
    <xf numFmtId="0" fontId="3" fillId="3" borderId="0" xfId="16" applyAlignment="1">
      <alignment vertical="center"/>
    </xf>
    <xf numFmtId="0" fontId="6" fillId="2" borderId="0" xfId="18" applyFill="1">
      <alignment vertical="center"/>
    </xf>
    <xf numFmtId="164" fontId="13" fillId="2" borderId="1" xfId="7" applyNumberFormat="1" applyFont="1" applyFill="1">
      <alignment horizontal="right" vertical="center"/>
    </xf>
    <xf numFmtId="165" fontId="1" fillId="2" borderId="0" xfId="6" applyNumberFormat="1" applyFont="1" applyFill="1" applyAlignment="1">
      <alignment vertical="center" wrapText="1"/>
    </xf>
    <xf numFmtId="166" fontId="0" fillId="2" borderId="0" xfId="10" applyFont="1" applyFill="1" applyBorder="1" applyAlignment="1">
      <alignment horizontal="left" vertical="center" indent="1"/>
    </xf>
    <xf numFmtId="0" fontId="5" fillId="2" borderId="0" xfId="1" applyFill="1">
      <alignment horizontal="left" vertical="center"/>
    </xf>
    <xf numFmtId="9" fontId="2" fillId="2" borderId="0" xfId="4" applyFont="1" applyFill="1">
      <alignment horizontal="left" vertical="center"/>
    </xf>
    <xf numFmtId="0" fontId="6" fillId="2" borderId="0" xfId="18" applyFill="1">
      <alignment vertical="center"/>
    </xf>
    <xf numFmtId="44" fontId="0" fillId="2" borderId="0" xfId="3" applyFont="1" applyFill="1" applyBorder="1" applyAlignment="1">
      <alignment vertical="center"/>
    </xf>
  </cellXfs>
  <cellStyles count="19">
    <cellStyle name="20% – колірна тема 4" xfId="16" builtinId="42"/>
    <cellStyle name="zПриховати текст" xfId="6" xr:uid="{00000000-0005-0000-0000-000001000000}"/>
    <cellStyle name="Виконано" xfId="12" xr:uid="{00000000-0005-0000-0000-000002000000}"/>
    <cellStyle name="Відсотковий" xfId="4" builtinId="5" customBuiltin="1"/>
    <cellStyle name="Гіперпосилання" xfId="14" builtinId="8" customBuiltin="1"/>
    <cellStyle name="Грошовий" xfId="3" builtinId="4" customBuiltin="1"/>
    <cellStyle name="Грошовий [0]" xfId="11" builtinId="7" customBuiltin="1"/>
    <cellStyle name="Заголовок 1" xfId="1" builtinId="16" customBuiltin="1"/>
    <cellStyle name="Заголовок 2" xfId="2" builtinId="17" customBuiltin="1"/>
    <cellStyle name="Заголовок 3" xfId="7" builtinId="18" customBuiltin="1"/>
    <cellStyle name="Заголовок 4" xfId="8" builtinId="19" customBuiltin="1"/>
    <cellStyle name="Заголовок 2" xfId="17" xr:uid="{00000000-0005-0000-0000-00000B000000}"/>
    <cellStyle name="Звичайний" xfId="0" builtinId="0" customBuiltin="1"/>
    <cellStyle name="Назва" xfId="5" builtinId="15" customBuiltin="1"/>
    <cellStyle name="Переглянуте гіперпосилання" xfId="15" builtinId="9" customBuiltin="1"/>
    <cellStyle name="Підписи бюджету" xfId="13" xr:uid="{00000000-0005-0000-0000-00000F000000}"/>
    <cellStyle name="Підсумок" xfId="9" builtinId="25" customBuiltin="1"/>
    <cellStyle name="Текст пояснення" xfId="18" builtinId="53" customBuiltin="1"/>
    <cellStyle name="Фінансовий" xfId="10" builtinId="3" customBuiltin="1"/>
  </cellStyles>
  <dxfs count="12"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/>
        <color theme="2" tint="-0.24994659260841701"/>
      </font>
    </dxf>
    <dxf>
      <numFmt numFmtId="34" formatCode="_-* #,##0.00&quot;₴&quot;_-;\-* #,##0.00&quot;₴&quot;_-;_-* &quot;-&quot;??&quot;₴&quot;_-;_-@_-"/>
    </dxf>
    <dxf>
      <numFmt numFmtId="34" formatCode="_-* #,##0.00&quot;₴&quot;_-;\-* #,##0.00&quot;₴&quot;_-;_-* &quot;-&quot;??&quot;₴&quot;_-;_-@_-"/>
    </dxf>
    <dxf>
      <numFmt numFmtId="0" formatCode="General"/>
      <alignment horizontal="left" vertical="center" textRotation="0" wrapText="0" indent="1" justifyLastLine="0" shrinkToFit="0" readingOrder="0"/>
    </dxf>
    <dxf>
      <font>
        <color theme="0"/>
      </font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border>
        <bottom style="thick">
          <color theme="2" tint="-0.499984740745262"/>
        </bottom>
      </border>
    </dxf>
    <dxf>
      <font>
        <b val="0"/>
        <i val="0"/>
        <color theme="1"/>
      </font>
      <border>
        <top/>
        <bottom style="dotted">
          <color theme="2" tint="-0.499984740745262"/>
        </bottom>
        <horizontal style="dotted">
          <color theme="2" tint="-0.499984740745262"/>
        </horizontal>
      </border>
    </dxf>
  </dxfs>
  <tableStyles count="1" defaultTableStyle="Контрольний список для навчального закладу" defaultPivotStyle="PivotStyleLight16">
    <tableStyle name="Контрольний список для навчального закладу" pivot="0" count="3" xr9:uid="{00000000-0011-0000-FFFF-FFFF00000000}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'Список покупок'!$E$4</c:f>
              <c:strCache>
                <c:ptCount val="1"/>
                <c:pt idx="0">
                  <c:v>Перебіг придбання (1 із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'Список покупок'!$G$9</c:f>
              <c:strCache>
                <c:ptCount val="1"/>
                <c:pt idx="0">
                  <c:v>Придбано</c:v>
                </c:pt>
              </c:strCache>
            </c:strRef>
          </c:cat>
          <c:val>
            <c:numRef>
              <c:f>'Список покупок'!$E$5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4033872"/>
        <c:crosses val="autoZero"/>
        <c:crossBetween val="between"/>
        <c:majorUnit val="0.25"/>
        <c:minorUnit val="5.000000000000001E-2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'Розподіл бюджету'!$C$3</c:f>
              <c:strCache>
                <c:ptCount val="1"/>
                <c:pt idx="0">
                  <c:v>Загальна вартість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'Розподіл бюджету'!$B$4:$B$6</c:f>
              <c:strCache>
                <c:ptCount val="3"/>
                <c:pt idx="0">
                  <c:v>Одяг</c:v>
                </c:pt>
                <c:pt idx="1">
                  <c:v>Приладдя</c:v>
                </c:pt>
                <c:pt idx="2">
                  <c:v>Підручники</c:v>
                </c:pt>
              </c:strCache>
            </c:strRef>
          </c:cat>
          <c:val>
            <c:numRef>
              <c:f>'Розподіл бюджету'!$C$4:$C$6</c:f>
              <c:numCache>
                <c:formatCode>_("₴"* #,##0.00_);_("₴"* \(#,##0.00\);_("₴"*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₴&quot;* #,##0.00_);_(&quot;₴&quot;* \(#,##0.00\);_(&quot;₴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949325</xdr:colOff>
      <xdr:row>3</xdr:row>
      <xdr:rowOff>311150</xdr:rowOff>
    </xdr:from>
    <xdr:to>
      <xdr:col>7</xdr:col>
      <xdr:colOff>7620</xdr:colOff>
      <xdr:row>6</xdr:row>
      <xdr:rowOff>109220</xdr:rowOff>
    </xdr:to>
    <xdr:graphicFrame macro="">
      <xdr:nvGraphicFramePr>
        <xdr:cNvPr id="235" name="Діаграма перебігу" descr="Індикатор перебігу, що відображає хід виконання покупок.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200024</xdr:colOff>
      <xdr:row>1</xdr:row>
      <xdr:rowOff>12701</xdr:rowOff>
    </xdr:from>
    <xdr:to>
      <xdr:col>7</xdr:col>
      <xdr:colOff>1809749</xdr:colOff>
      <xdr:row>2</xdr:row>
      <xdr:rowOff>1879</xdr:rowOff>
    </xdr:to>
    <xdr:pic>
      <xdr:nvPicPr>
        <xdr:cNvPr id="3" name="Зображення 2" descr="Кімната зі шкільним приладдям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774701"/>
          <a:ext cx="9896475" cy="2665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Діаграма 1" descr="Звичайна стовпчаста діаграма з розподілом загальної вартості за категоріями.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</xdr:row>
      <xdr:rowOff>215900</xdr:rowOff>
    </xdr:from>
    <xdr:to>
      <xdr:col>4</xdr:col>
      <xdr:colOff>2908300</xdr:colOff>
      <xdr:row>5</xdr:row>
      <xdr:rowOff>44450</xdr:rowOff>
    </xdr:to>
    <xdr:sp macro="" textlink="">
      <xdr:nvSpPr>
        <xdr:cNvPr id="2" name="Прямокутник: заокруглені кути 1" descr="Поділіться цим списком з іншими, щоб вони могли зробити свій внесок. Натисніть кнопку &quot;Спільний доступ&quot; у верхньому правому куті або натисніть клавішу Alt, а потім – ЗС. Збережіть файл у OneDrive і надішліть друзям посилання на нього.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22800" y="660400"/>
          <a:ext cx="2730500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uk" sz="1100">
              <a:solidFill>
                <a:schemeClr val="accent6">
                  <a:lumMod val="50000"/>
                </a:schemeClr>
              </a:solidFill>
            </a:rPr>
            <a:t>Поділіться цим списком з іншими, щоб вони могли зробити свій внесок. Натисніть</a:t>
          </a:r>
          <a:r>
            <a:rPr lang="uk" sz="1100" baseline="0">
              <a:solidFill>
                <a:schemeClr val="accent6">
                  <a:lumMod val="50000"/>
                </a:schemeClr>
              </a:solidFill>
            </a:rPr>
            <a:t> "Поділитися" у верхньому правому куті вікна</a:t>
          </a:r>
          <a:r>
            <a:rPr lang="uk" sz="1100">
              <a:solidFill>
                <a:schemeClr val="accent6">
                  <a:lumMod val="50000"/>
                </a:schemeClr>
              </a:solidFill>
            </a:rPr>
            <a:t>. Збережіть файл у OneDrive і надішліть посилання на нього друзям.</a:t>
          </a:r>
        </a:p>
      </xdr:txBody>
    </xdr:sp>
    <xdr:clientData fPrintsWithSheet="0"/>
  </xdr:twoCellAnchor>
  <xdr:twoCellAnchor editAs="oneCell">
    <xdr:from>
      <xdr:col>4</xdr:col>
      <xdr:colOff>2669535</xdr:colOff>
      <xdr:row>2</xdr:row>
      <xdr:rowOff>304800</xdr:rowOff>
    </xdr:from>
    <xdr:to>
      <xdr:col>4</xdr:col>
      <xdr:colOff>3523466</xdr:colOff>
      <xdr:row>4</xdr:row>
      <xdr:rowOff>365760</xdr:rowOff>
    </xdr:to>
    <xdr:pic>
      <xdr:nvPicPr>
        <xdr:cNvPr id="5" name="Зображення 4" descr="Поділитися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3035" y="1123950"/>
          <a:ext cx="853931" cy="822960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онтрольний_список" displayName="Контрольний_список" ref="B9:H25">
  <autoFilter ref="B9:H25" xr:uid="{00000000-0009-0000-0100-000001000000}"/>
  <tableColumns count="7">
    <tableColumn id="4" xr3:uid="{00000000-0010-0000-0000-000004000000}" name="Позиція" totalsRowLabel="Підсумок"/>
    <tableColumn id="3" xr3:uid="{00000000-0010-0000-0000-000003000000}" name="Категорія"/>
    <tableColumn id="2" xr3:uid="{00000000-0010-0000-0000-000002000000}" name="К-сть" dataDxfId="0" totalsRowDxfId="7" dataCellStyle="Фінансовий"/>
    <tableColumn id="7" xr3:uid="{00000000-0010-0000-0000-000007000000}" name="Придбати"/>
    <tableColumn id="6" xr3:uid="{00000000-0010-0000-0000-000006000000}" name="Вартість" dataDxfId="2" dataCellStyle="Грошовий"/>
    <tableColumn id="5" xr3:uid="{00000000-0010-0000-0000-000005000000}" name="Придбано"/>
    <tableColumn id="8" xr3:uid="{00000000-0010-0000-0000-000008000000}" name="Загальна вартість" totalsRowFunction="sum" dataDxfId="1" totalsRowDxfId="6" dataCellStyle="Грошовий">
      <calculatedColumnFormula>IFERROR(Контрольний_список[[#This Row],[К-сть]]*Контрольний_список[[#This Row],[Вартість]], "")</calculatedColumnFormula>
    </tableColumn>
  </tableColumns>
  <tableStyleInfo name="Контрольний список для навчального закладу" showFirstColumn="0" showLastColumn="1" showRowStripes="1" showColumnStripes="0"/>
  <extLst>
    <ext xmlns:x14="http://schemas.microsoft.com/office/spreadsheetml/2009/9/main" uri="{504A1905-F514-4f6f-8877-14C23A59335A}">
      <x14:table altTextSummary="У цій таблиці введіть позицію, категорію, кількість і вартість. Позначте позиції, які потрібно придбати, у стовпці &quot;Придбати&quot;, а вже придбані – у стовпці &quot;Придбано&quot;. Загальна вартість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Категорія" displayName="Категорія" ref="B3:C6">
  <autoFilter ref="B3:C6" xr:uid="{00000000-0009-0000-0100-000002000000}"/>
  <sortState xmlns:xlrd2="http://schemas.microsoft.com/office/spreadsheetml/2017/richdata2" ref="B4:C6">
    <sortCondition ref="B3:B6"/>
  </sortState>
  <tableColumns count="2">
    <tableColumn id="1" xr3:uid="{00000000-0010-0000-0100-000001000000}" name="Категорія" totalsRowLabel="Підсумок"/>
    <tableColumn id="2" xr3:uid="{00000000-0010-0000-0100-000002000000}" name="Загальна вартість" totalsRowFunction="sum" dataDxfId="3" totalsRowDxfId="5" dataCellStyle="Грошовий">
      <calculatedColumnFormula>IFERROR(SUMIFS(Контрольний_список[Загальна вартість],Контрольний_список[Категорія],Категорія[[#This Row],[Категорія]]), "")</calculatedColumnFormula>
    </tableColumn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категорії в цю таблицю. Сума обчислюється автоматично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Справ" displayName="СписокСправ" ref="B3:C22" totalsRowShown="0">
  <autoFilter ref="B3:C22" xr:uid="{00000000-0009-0000-0100-000004000000}"/>
  <tableColumns count="2">
    <tableColumn id="1" xr3:uid="{00000000-0010-0000-0200-000001000000}" name="Виконано" dataCellStyle="Виконано"/>
    <tableColumn id="2" xr3:uid="{00000000-0010-0000-0200-000002000000}" name="Завдання"/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опис завдання в цій таблиці. Для виконаних завдань введіть &quot;X&quot; або &quot;x&quot; у стовпці &quot;Виконано&quot;, після чого ці завдання автоматично закресляться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СпільнийДоступ" displayName="СпільнийДоступ" ref="B2:D5" totalsRowShown="0">
  <autoFilter ref="B2:D5" xr:uid="{00000000-0009-0000-0100-000003000000}"/>
  <sortState xmlns:xlrd2="http://schemas.microsoft.com/office/spreadsheetml/2017/richdata2" ref="B3:C5">
    <sortCondition ref="B2:B5"/>
  </sortState>
  <tableColumns count="3">
    <tableColumn id="1" xr3:uid="{00000000-0010-0000-0300-000001000000}" name="Ім’я"/>
    <tableColumn id="2" xr3:uid="{00000000-0010-0000-0300-000002000000}" name="Ел. пошта"/>
    <tableColumn id="3" xr3:uid="{00000000-0010-0000-0300-000003000000}" name="Спільний доступ надано?"/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ім’я та адресу електронної пошти, і виберіть &quot;Так&quot; чи &quot;Ні&quot; на позначення спільного доступу до книги.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erevirka@email.com" TargetMode="External"/><Relationship Id="rId1" Type="http://schemas.openxmlformats.org/officeDocument/2006/relationships/hyperlink" Target="mailto:perevirka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topLeftCell="A3" zoomScaleNormal="100" workbookViewId="0">
      <selection activeCell="D10" sqref="D10:D25"/>
    </sheetView>
  </sheetViews>
  <sheetFormatPr defaultRowHeight="30" customHeight="1" x14ac:dyDescent="0.25"/>
  <cols>
    <col min="1" max="1" width="2.625" customWidth="1"/>
    <col min="2" max="2" width="35.25" customWidth="1"/>
    <col min="3" max="3" width="15.875" customWidth="1"/>
    <col min="4" max="4" width="12.625" customWidth="1"/>
    <col min="5" max="5" width="15.75" customWidth="1"/>
    <col min="6" max="6" width="12.875" customWidth="1"/>
    <col min="7" max="7" width="13.75" customWidth="1"/>
    <col min="8" max="8" width="23.875" customWidth="1"/>
    <col min="9" max="9" width="2.625" customWidth="1"/>
  </cols>
  <sheetData>
    <row r="1" spans="2:8" ht="60" customHeight="1" x14ac:dyDescent="0.25">
      <c r="B1" s="1" t="s">
        <v>68</v>
      </c>
      <c r="C1" s="17"/>
    </row>
    <row r="2" spans="2:8" s="14" customFormat="1" ht="210.95" customHeight="1" x14ac:dyDescent="0.25">
      <c r="B2" s="16"/>
      <c r="C2" s="18"/>
      <c r="D2" s="16"/>
      <c r="E2" s="16"/>
      <c r="F2" s="16"/>
      <c r="G2" s="16"/>
      <c r="H2" s="16"/>
    </row>
    <row r="3" spans="2:8" ht="27.6" customHeight="1" x14ac:dyDescent="0.25">
      <c r="B3" s="25" t="s">
        <v>0</v>
      </c>
      <c r="C3" s="25"/>
      <c r="D3" s="25"/>
      <c r="E3" s="25"/>
      <c r="F3" s="25"/>
      <c r="G3" s="25"/>
      <c r="H3" s="25"/>
    </row>
    <row r="4" spans="2:8" ht="30" customHeight="1" x14ac:dyDescent="0.25">
      <c r="B4" s="23" t="s">
        <v>1</v>
      </c>
      <c r="C4" s="23"/>
      <c r="E4" s="2" t="str">
        <f>"Перебіг придбання ("&amp;COUNTIFS(Контрольний_список[Придбано], "&gt;0")&amp;" із "&amp;COUNTIFS(Контрольний_список[Придбати], "&gt;0")&amp;")"</f>
        <v>Перебіг придбання (1 із 6)</v>
      </c>
    </row>
    <row r="5" spans="2:8" ht="21.75" customHeight="1" x14ac:dyDescent="0.25">
      <c r="B5" s="10" t="s">
        <v>2</v>
      </c>
      <c r="C5" s="6">
        <v>1500</v>
      </c>
      <c r="E5" s="24">
        <f>IFERROR(COUNTIFS(Контрольний_список[Придбати],"&gt;0",Контрольний_список[Придбано],"&gt;0")/СумаПозиційЯкіПотрібноПридбати,0)</f>
        <v>0.16666666666666666</v>
      </c>
      <c r="F5" s="24"/>
      <c r="G5" s="24"/>
      <c r="H5" s="24"/>
    </row>
    <row r="6" spans="2:8" ht="21.75" customHeight="1" thickBot="1" x14ac:dyDescent="0.3">
      <c r="B6" s="10" t="s">
        <v>3</v>
      </c>
      <c r="C6" s="6">
        <f>IFERROR(SUM(ПідсумокКонтрольногоСписку), "")</f>
        <v>365</v>
      </c>
      <c r="E6" s="24"/>
      <c r="F6" s="24"/>
      <c r="G6" s="24"/>
      <c r="H6" s="24"/>
    </row>
    <row r="7" spans="2:8" ht="30" customHeight="1" thickTop="1" x14ac:dyDescent="0.25">
      <c r="B7" s="20" t="s">
        <v>4</v>
      </c>
      <c r="C7" s="3">
        <f>IFERROR(C5-C6, "")</f>
        <v>1135</v>
      </c>
      <c r="E7" s="24"/>
      <c r="F7" s="24"/>
      <c r="G7" s="24"/>
      <c r="H7" s="24"/>
    </row>
    <row r="8" spans="2:8" ht="35.1" customHeight="1" x14ac:dyDescent="0.35">
      <c r="B8" s="9" t="s">
        <v>5</v>
      </c>
    </row>
    <row r="9" spans="2:8" ht="24.95" customHeight="1" x14ac:dyDescent="0.25">
      <c r="B9" s="8" t="s">
        <v>6</v>
      </c>
      <c r="C9" s="8" t="s">
        <v>23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</row>
    <row r="10" spans="2:8" ht="30" customHeight="1" x14ac:dyDescent="0.25">
      <c r="B10" s="4" t="s">
        <v>7</v>
      </c>
      <c r="C10" s="4" t="s">
        <v>24</v>
      </c>
      <c r="D10" s="22">
        <v>1</v>
      </c>
      <c r="E10" s="4">
        <v>1</v>
      </c>
      <c r="F10" s="26">
        <v>55</v>
      </c>
      <c r="G10" s="4">
        <v>1</v>
      </c>
      <c r="H10" s="26">
        <f>IFERROR(Контрольний_список[[#This Row],[К-сть]]*Контрольний_список[[#This Row],[Вартість]], "")</f>
        <v>55</v>
      </c>
    </row>
    <row r="11" spans="2:8" ht="30" customHeight="1" x14ac:dyDescent="0.25">
      <c r="B11" s="4" t="s">
        <v>8</v>
      </c>
      <c r="C11" s="4" t="s">
        <v>24</v>
      </c>
      <c r="D11" s="22">
        <v>1</v>
      </c>
      <c r="E11" s="4">
        <v>1</v>
      </c>
      <c r="F11" s="26"/>
      <c r="G11" s="4"/>
      <c r="H11" s="26">
        <f>IFERROR(Контрольний_список[[#This Row],[К-сть]]*Контрольний_список[[#This Row],[Вартість]], "")</f>
        <v>0</v>
      </c>
    </row>
    <row r="12" spans="2:8" ht="30" customHeight="1" x14ac:dyDescent="0.25">
      <c r="B12" s="4" t="s">
        <v>9</v>
      </c>
      <c r="C12" s="4" t="s">
        <v>25</v>
      </c>
      <c r="D12" s="22">
        <v>1</v>
      </c>
      <c r="E12" s="4"/>
      <c r="F12" s="26">
        <v>30</v>
      </c>
      <c r="G12" s="4"/>
      <c r="H12" s="26">
        <f>IFERROR(Контрольний_список[[#This Row],[К-сть]]*Контрольний_список[[#This Row],[Вартість]], "")</f>
        <v>30</v>
      </c>
    </row>
    <row r="13" spans="2:8" ht="30" customHeight="1" x14ac:dyDescent="0.25">
      <c r="B13" s="4" t="s">
        <v>10</v>
      </c>
      <c r="C13" s="4" t="s">
        <v>25</v>
      </c>
      <c r="D13" s="22">
        <v>1</v>
      </c>
      <c r="E13" s="4"/>
      <c r="F13" s="26"/>
      <c r="G13" s="4"/>
      <c r="H13" s="26">
        <f>IFERROR(Контрольний_список[[#This Row],[К-сть]]*Контрольний_список[[#This Row],[Вартість]], "")</f>
        <v>0</v>
      </c>
    </row>
    <row r="14" spans="2:8" ht="30" customHeight="1" x14ac:dyDescent="0.25">
      <c r="B14" s="4" t="s">
        <v>11</v>
      </c>
      <c r="C14" s="4" t="s">
        <v>25</v>
      </c>
      <c r="D14" s="22">
        <v>3</v>
      </c>
      <c r="E14" s="4"/>
      <c r="F14" s="26"/>
      <c r="G14" s="4"/>
      <c r="H14" s="26">
        <f>IFERROR(Контрольний_список[[#This Row],[К-сть]]*Контрольний_список[[#This Row],[Вартість]], "")</f>
        <v>0</v>
      </c>
    </row>
    <row r="15" spans="2:8" ht="30" customHeight="1" x14ac:dyDescent="0.25">
      <c r="B15" s="4" t="s">
        <v>12</v>
      </c>
      <c r="C15" s="4" t="s">
        <v>26</v>
      </c>
      <c r="D15" s="22">
        <v>2</v>
      </c>
      <c r="E15" s="4">
        <v>1</v>
      </c>
      <c r="F15" s="26">
        <v>100</v>
      </c>
      <c r="G15" s="4"/>
      <c r="H15" s="26">
        <f>IFERROR(Контрольний_список[[#This Row],[К-сть]]*Контрольний_список[[#This Row],[Вартість]], "")</f>
        <v>200</v>
      </c>
    </row>
    <row r="16" spans="2:8" ht="30" customHeight="1" x14ac:dyDescent="0.25">
      <c r="B16" s="4" t="s">
        <v>13</v>
      </c>
      <c r="C16" s="4" t="s">
        <v>26</v>
      </c>
      <c r="D16" s="22">
        <v>4</v>
      </c>
      <c r="E16" s="4"/>
      <c r="F16" s="26"/>
      <c r="G16" s="4"/>
      <c r="H16" s="26">
        <f>IFERROR(Контрольний_список[[#This Row],[К-сть]]*Контрольний_список[[#This Row],[Вартість]], "")</f>
        <v>0</v>
      </c>
    </row>
    <row r="17" spans="2:8" ht="30" customHeight="1" x14ac:dyDescent="0.25">
      <c r="B17" s="4" t="s">
        <v>14</v>
      </c>
      <c r="C17" s="4" t="s">
        <v>26</v>
      </c>
      <c r="D17" s="22">
        <v>5</v>
      </c>
      <c r="E17" s="4"/>
      <c r="F17" s="26"/>
      <c r="G17" s="4"/>
      <c r="H17" s="26">
        <f>IFERROR(Контрольний_список[[#This Row],[К-сть]]*Контрольний_список[[#This Row],[Вартість]], "")</f>
        <v>0</v>
      </c>
    </row>
    <row r="18" spans="2:8" ht="30" customHeight="1" x14ac:dyDescent="0.25">
      <c r="B18" s="4" t="s">
        <v>15</v>
      </c>
      <c r="C18" s="4" t="s">
        <v>26</v>
      </c>
      <c r="D18" s="22">
        <v>2</v>
      </c>
      <c r="E18" s="4"/>
      <c r="F18" s="26"/>
      <c r="G18" s="4"/>
      <c r="H18" s="26">
        <f>IFERROR(Контрольний_список[[#This Row],[К-сть]]*Контрольний_список[[#This Row],[Вартість]], "")</f>
        <v>0</v>
      </c>
    </row>
    <row r="19" spans="2:8" ht="30" customHeight="1" x14ac:dyDescent="0.25">
      <c r="B19" s="4" t="s">
        <v>16</v>
      </c>
      <c r="C19" s="4" t="s">
        <v>26</v>
      </c>
      <c r="D19" s="22">
        <v>2</v>
      </c>
      <c r="E19" s="4">
        <v>1</v>
      </c>
      <c r="F19" s="26"/>
      <c r="G19" s="4"/>
      <c r="H19" s="26">
        <f>IFERROR(Контрольний_список[[#This Row],[К-сть]]*Контрольний_список[[#This Row],[Вартість]], "")</f>
        <v>0</v>
      </c>
    </row>
    <row r="20" spans="2:8" ht="30" customHeight="1" x14ac:dyDescent="0.25">
      <c r="B20" s="4" t="s">
        <v>17</v>
      </c>
      <c r="C20" s="4" t="s">
        <v>26</v>
      </c>
      <c r="D20" s="22">
        <v>10</v>
      </c>
      <c r="E20" s="4"/>
      <c r="F20" s="26"/>
      <c r="G20" s="4"/>
      <c r="H20" s="26">
        <f>IFERROR(Контрольний_список[[#This Row],[К-сть]]*Контрольний_список[[#This Row],[Вартість]], "")</f>
        <v>0</v>
      </c>
    </row>
    <row r="21" spans="2:8" ht="30" customHeight="1" x14ac:dyDescent="0.25">
      <c r="B21" s="4" t="s">
        <v>18</v>
      </c>
      <c r="C21" s="4" t="s">
        <v>26</v>
      </c>
      <c r="D21" s="22">
        <v>1</v>
      </c>
      <c r="E21" s="4">
        <v>1</v>
      </c>
      <c r="F21" s="26">
        <v>80</v>
      </c>
      <c r="G21" s="4"/>
      <c r="H21" s="26">
        <f>IFERROR(Контрольний_список[[#This Row],[К-сть]]*Контрольний_список[[#This Row],[Вартість]], "")</f>
        <v>80</v>
      </c>
    </row>
    <row r="22" spans="2:8" ht="30" customHeight="1" x14ac:dyDescent="0.25">
      <c r="B22" s="4" t="s">
        <v>19</v>
      </c>
      <c r="C22" s="4" t="s">
        <v>26</v>
      </c>
      <c r="D22" s="22">
        <v>1</v>
      </c>
      <c r="E22" s="4"/>
      <c r="F22" s="26"/>
      <c r="G22" s="4"/>
      <c r="H22" s="26">
        <f>IFERROR(Контрольний_список[[#This Row],[К-сть]]*Контрольний_список[[#This Row],[Вартість]], "")</f>
        <v>0</v>
      </c>
    </row>
    <row r="23" spans="2:8" ht="30" customHeight="1" x14ac:dyDescent="0.25">
      <c r="B23" s="4" t="s">
        <v>20</v>
      </c>
      <c r="C23" s="4" t="s">
        <v>26</v>
      </c>
      <c r="D23" s="22">
        <v>1</v>
      </c>
      <c r="E23" s="4"/>
      <c r="F23" s="26"/>
      <c r="G23" s="4"/>
      <c r="H23" s="26">
        <f>IFERROR(Контрольний_список[[#This Row],[К-сть]]*Контрольний_список[[#This Row],[Вартість]], "")</f>
        <v>0</v>
      </c>
    </row>
    <row r="24" spans="2:8" ht="30" customHeight="1" x14ac:dyDescent="0.25">
      <c r="B24" s="4" t="s">
        <v>21</v>
      </c>
      <c r="C24" s="4" t="s">
        <v>26</v>
      </c>
      <c r="D24" s="22">
        <v>10</v>
      </c>
      <c r="E24" s="4"/>
      <c r="F24" s="26"/>
      <c r="G24" s="4"/>
      <c r="H24" s="26">
        <f>IFERROR(Контрольний_список[[#This Row],[К-сть]]*Контрольний_список[[#This Row],[Вартість]], "")</f>
        <v>0</v>
      </c>
    </row>
    <row r="25" spans="2:8" ht="30" customHeight="1" x14ac:dyDescent="0.25">
      <c r="B25" s="4" t="s">
        <v>22</v>
      </c>
      <c r="C25" s="4" t="s">
        <v>26</v>
      </c>
      <c r="D25" s="22">
        <v>1</v>
      </c>
      <c r="E25" s="4">
        <v>1</v>
      </c>
      <c r="F25" s="26"/>
      <c r="G25" s="4"/>
      <c r="H25" s="26">
        <f>IFERROR(Контрольний_список[[#This Row],[К-сть]]*Контрольний_список[[#This Row],[Вартість]], "")</f>
        <v>0</v>
      </c>
    </row>
  </sheetData>
  <dataConsolidate/>
  <mergeCells count="3">
    <mergeCell ref="B4:C4"/>
    <mergeCell ref="E5:H7"/>
    <mergeCell ref="B3:H3"/>
  </mergeCells>
  <conditionalFormatting sqref="E5:H7">
    <cfRule type="notContainsBlanks" dxfId="8" priority="1">
      <formula>LEN(TRIM(E5))&gt;0</formula>
    </cfRule>
  </conditionalFormatting>
  <dataValidations xWindow="197" yWindow="731" count="20">
    <dataValidation allowBlank="1" showInputMessage="1" showErrorMessage="1" prompt="У клітинці B1 наведено заголовок аркуша. Введіть шкільне приладдя в таблиці, починаючи з клітинки B8. Введіть бюджет у клітинці C5." sqref="B1" xr:uid="{00000000-0002-0000-0000-000000000000}"/>
    <dataValidation allowBlank="1" showInputMessage="1" showErrorMessage="1" prompt="Введіть бюджет у клітинці C5. Підсумок списку покупок у клітинці C6 і залишок коштів у клітинці C7 обчислюються автоматично на основі записів у таблиці &quot;Контрольний список&quot;." sqref="B4:C4" xr:uid="{00000000-0002-0000-0000-000001000000}"/>
    <dataValidation allowBlank="1" showInputMessage="1" showErrorMessage="1" prompt="Введіть бюджет у клітинці праворуч." sqref="B5" xr:uid="{00000000-0002-0000-0000-000002000000}"/>
    <dataValidation allowBlank="1" showInputMessage="1" showErrorMessage="1" prompt="Підсумок списку покупок автоматично обчислюється в клітинці праворуч" sqref="B6" xr:uid="{00000000-0002-0000-0000-000003000000}"/>
    <dataValidation allowBlank="1" showInputMessage="1" showErrorMessage="1" prompt="Підсумок списку покупок автоматично обчислюється в цій клітинці" sqref="C6" xr:uid="{00000000-0002-0000-0000-000004000000}"/>
    <dataValidation allowBlank="1" showInputMessage="1" showErrorMessage="1" prompt="Введіть бюджет у цій клітинці" sqref="C5" xr:uid="{00000000-0002-0000-0000-000005000000}"/>
    <dataValidation allowBlank="1" showInputMessage="1" showErrorMessage="1" prompt="Залишок коштів автоматично обчислюється в клітинці праворуч" sqref="B7" xr:uid="{00000000-0002-0000-0000-000006000000}"/>
    <dataValidation allowBlank="1" showInputMessage="1" showErrorMessage="1" prompt="Залишок коштів автоматично обчислюється в цій клітинці" sqref="C7" xr:uid="{00000000-0002-0000-0000-000007000000}"/>
    <dataValidation allowBlank="1" showInputMessage="1" showErrorMessage="1" prompt="Індикатор перебігу покупок міститься в клітинках нижче" sqref="E4" xr:uid="{00000000-0002-0000-0000-000008000000}"/>
    <dataValidation allowBlank="1" showInputMessage="1" showErrorMessage="1" prompt="Індикатор перебігу покупок міститься в клітинках E5:H7." sqref="E5:H7" xr:uid="{00000000-0002-0000-0000-000009000000}"/>
    <dataValidation allowBlank="1" showInputMessage="1" showErrorMessage="1" prompt="Введіть відомості про покупки в таблиці нижче. Список категорій автоматично оновлюється з таблиці категорій." sqref="B8" xr:uid="{00000000-0002-0000-0000-00000A000000}"/>
    <dataValidation allowBlank="1" showInputMessage="1" showErrorMessage="1" prompt="Введіть назву предмета у стовпець під цим заголовком. Шукайте певні записи за допомогою фільтрів у заголовку." sqref="B9" xr:uid="{00000000-0002-0000-0000-00000B000000}"/>
    <dataValidation allowBlank="1" showInputMessage="1" showErrorMessage="1" prompt="Виберіть категорію в стовпці під цим заголовком. Введіть нові категорії на аркуші категорій. Натисніть клавіші Alt + стрілка вниз, щоб відкрити список варіантів, а потім – стрілку вниз і Enter, щоб зробити вибір." sqref="C9" xr:uid="{00000000-0002-0000-0000-00000C000000}"/>
    <dataValidation allowBlank="1" showInputMessage="1" showErrorMessage="1" prompt="У стовпець під цим заголовком введіть кількість." sqref="D9" xr:uid="{00000000-0002-0000-0000-00000D000000}"/>
    <dataValidation allowBlank="1" showInputMessage="1" showErrorMessage="1" prompt="Введіть вартість у стовпці під цим заголовком" sqref="F9" xr:uid="{00000000-0002-0000-0000-00000E000000}"/>
    <dataValidation allowBlank="1" showInputMessage="1" showErrorMessage="1" prompt="Загальна вартість автоматично обчислюється в стовпці під цим заголовком." sqref="H9" xr:uid="{00000000-0002-0000-0000-00000F000000}"/>
    <dataValidation allowBlank="1" showInputMessage="1" showErrorMessage="1" prompt="Створіть планувальник &quot;Знову до школи&quot; в цій книзі. Введіть відомості про покупки в таблиці &quot;Контрольний список&quot;. Зведення бюджету міститься в клітинках B4:C7, а діаграма ходу виконання покупок – у клітинці E5." sqref="A1" xr:uid="{00000000-0002-0000-0000-000010000000}"/>
    <dataValidation allowBlank="1" showInputMessage="1" showErrorMessage="1" prompt="У стовпці під цим заголовком позначте позиції, які потрібно придбати, ввівши число, більше за нуль." sqref="E9" xr:uid="{00000000-0002-0000-0000-000011000000}"/>
    <dataValidation allowBlank="1" showInputMessage="1" showErrorMessage="1" prompt="У стовпці під цим заголовком позначте придбані позиції, ввівши число, більше за нуль." sqref="G9" xr:uid="{00000000-0002-0000-0000-000012000000}"/>
    <dataValidation allowBlank="1" showInputMessage="1" showErrorMessage="1" prompt="Зображення кімнати зі шкільним приладдям міститься в клітинках B2:H2." sqref="B2" xr:uid="{00000000-0002-0000-0000-000013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ignoredErrors>
    <ignoredError sqref="E5" emptyCellReference="1"/>
    <ignoredError sqref="H10" calculatedColumn="1"/>
    <ignoredError sqref="H11:H25" emptyCellReference="1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5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6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97" yWindow="731" count="1">
        <x14:dataValidation type="list" errorStyle="warning" allowBlank="1" showInputMessage="1" showErrorMessage="1" error="Виберіть категорію зі списку. Введіть нові категорії на аркуші категорій. Виберіть &quot;Скасувати&quot; й натисніть клавіші Alt + стрілка вниз, щоб переглянути варіанти, а потім – &quot;Стрілка вниз&quot; і Enter, щоб зробити вибір." xr:uid="{00000000-0002-0000-0000-000014000000}">
          <x14:formula1>
            <xm:f>'Розподіл бюджету'!$B$4:$B$6</xm:f>
          </x14:formula1>
          <xm:sqref>C10:C25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11" t="s">
        <v>32</v>
      </c>
    </row>
    <row r="2" spans="2:5" s="15" customFormat="1" ht="35.1" customHeight="1" x14ac:dyDescent="0.25">
      <c r="B2" s="19" t="s">
        <v>33</v>
      </c>
    </row>
    <row r="3" spans="2:5" ht="30" customHeight="1" x14ac:dyDescent="0.25">
      <c r="B3" s="4" t="s">
        <v>23</v>
      </c>
      <c r="C3" s="4" t="s">
        <v>31</v>
      </c>
    </row>
    <row r="4" spans="2:5" ht="30" customHeight="1" x14ac:dyDescent="0.25">
      <c r="B4" s="4" t="s">
        <v>26</v>
      </c>
      <c r="C4" s="5">
        <f>IFERROR(SUMIFS(Контрольний_список[Загальна вартість],Контрольний_список[Категорія],Категорія[[#This Row],[Категорія]]), "")</f>
        <v>280</v>
      </c>
      <c r="E4" s="14"/>
    </row>
    <row r="5" spans="2:5" ht="30" customHeight="1" x14ac:dyDescent="0.25">
      <c r="B5" s="4" t="s">
        <v>25</v>
      </c>
      <c r="C5" s="5">
        <f>IFERROR(SUMIFS(Контрольний_список[Загальна вартість],Контрольний_список[Категорія],Категорія[[#This Row],[Категорія]]), "")</f>
        <v>30</v>
      </c>
      <c r="E5" s="14"/>
    </row>
    <row r="6" spans="2:5" ht="30" customHeight="1" x14ac:dyDescent="0.25">
      <c r="B6" s="4" t="s">
        <v>24</v>
      </c>
      <c r="C6" s="5">
        <f>IFERROR(SUMIFS(Контрольний_список[Загальна вартість],Контрольний_список[Категорія],Категорія[[#This Row],[Категорія]]), "")</f>
        <v>55</v>
      </c>
      <c r="E6" s="14"/>
    </row>
    <row r="7" spans="2:5" ht="30" customHeight="1" x14ac:dyDescent="0.25">
      <c r="E7" s="14"/>
    </row>
    <row r="8" spans="2:5" ht="30" customHeight="1" x14ac:dyDescent="0.25">
      <c r="E8" s="14"/>
    </row>
    <row r="9" spans="2:5" ht="30" customHeight="1" x14ac:dyDescent="0.25">
      <c r="E9" s="14"/>
    </row>
    <row r="10" spans="2:5" ht="30" customHeight="1" x14ac:dyDescent="0.25">
      <c r="E10" s="14"/>
    </row>
    <row r="11" spans="2:5" ht="30" customHeight="1" x14ac:dyDescent="0.25">
      <c r="E11" s="14"/>
    </row>
    <row r="12" spans="2:5" ht="30" customHeight="1" x14ac:dyDescent="0.25">
      <c r="E12" s="14"/>
    </row>
  </sheetData>
  <dataValidations xWindow="133" yWindow="350" count="5">
    <dataValidation allowBlank="1" showInputMessage="1" showErrorMessage="1" prompt="У стовпці під цим заголовком наведено категорії." sqref="B3" xr:uid="{00000000-0002-0000-0100-000000000000}"/>
    <dataValidation allowBlank="1" showInputMessage="1" showErrorMessage="1" prompt="У стовпці під цим заголовком автоматично обчислюються підсумки за категоріями на основі записів у таблиці &quot;Контрольний список&quot; на аркуші &quot;Список покупок&quot;" sqref="C3" xr:uid="{00000000-0002-0000-0100-000001000000}"/>
    <dataValidation allowBlank="1" showInputMessage="1" showErrorMessage="1" prompt="Звичайна стовпчаста діаграма з розподілом загальної вартості за категоріями міститься в клітинках E4:E12." sqref="E4" xr:uid="{00000000-0002-0000-0100-000002000000}"/>
    <dataValidation allowBlank="1" showInputMessage="1" showErrorMessage="1" prompt="На цьому аркуші міститься розподіл бюджету. Змініть або оновіть категорії в таблиці категорій, починаючи з клітинки B3. Діаграма, що зображує категорії та підсумки, міститься в клітинках E4:E12." sqref="A1" xr:uid="{00000000-0002-0000-0100-000003000000}"/>
    <dataValidation allowBlank="1" showInputMessage="1" showErrorMessage="1" prompt="У цій клітинці міститься заголовок аркуша. Вставте або змініть категорії в таблиці нижче, щоб оновити список категорій у таблиці &quot;Контрольний список&quot;. Підсумки для категорій оновлюються автоматично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2.125" customWidth="1"/>
    <col min="3" max="3" width="98" customWidth="1"/>
    <col min="4" max="4" width="2.625" customWidth="1"/>
  </cols>
  <sheetData>
    <row r="1" spans="2:3" ht="35.1" customHeight="1" x14ac:dyDescent="0.35">
      <c r="B1" s="11" t="s">
        <v>34</v>
      </c>
    </row>
    <row r="2" spans="2:3" s="15" customFormat="1" ht="35.1" customHeight="1" x14ac:dyDescent="0.25">
      <c r="B2" s="19" t="s">
        <v>35</v>
      </c>
    </row>
    <row r="3" spans="2:3" ht="30" customHeight="1" x14ac:dyDescent="0.25">
      <c r="B3" t="s">
        <v>36</v>
      </c>
      <c r="C3" t="s">
        <v>38</v>
      </c>
    </row>
    <row r="4" spans="2:3" ht="30" customHeight="1" x14ac:dyDescent="0.25">
      <c r="B4" s="7" t="s">
        <v>37</v>
      </c>
      <c r="C4" t="s">
        <v>39</v>
      </c>
    </row>
    <row r="5" spans="2:3" ht="30" customHeight="1" x14ac:dyDescent="0.25">
      <c r="B5" s="7"/>
      <c r="C5" t="s">
        <v>40</v>
      </c>
    </row>
    <row r="6" spans="2:3" ht="30" customHeight="1" x14ac:dyDescent="0.25">
      <c r="B6" s="7"/>
      <c r="C6" t="s">
        <v>41</v>
      </c>
    </row>
    <row r="7" spans="2:3" ht="30" customHeight="1" x14ac:dyDescent="0.25">
      <c r="B7" s="7"/>
      <c r="C7" t="s">
        <v>42</v>
      </c>
    </row>
    <row r="8" spans="2:3" ht="30" customHeight="1" x14ac:dyDescent="0.25">
      <c r="B8" s="7"/>
      <c r="C8" t="s">
        <v>43</v>
      </c>
    </row>
    <row r="9" spans="2:3" ht="30" customHeight="1" x14ac:dyDescent="0.25">
      <c r="B9" s="7"/>
      <c r="C9" t="s">
        <v>44</v>
      </c>
    </row>
    <row r="10" spans="2:3" ht="30" customHeight="1" x14ac:dyDescent="0.25">
      <c r="B10" s="7"/>
      <c r="C10" t="s">
        <v>45</v>
      </c>
    </row>
    <row r="11" spans="2:3" ht="30" customHeight="1" x14ac:dyDescent="0.25">
      <c r="B11" s="7"/>
      <c r="C11" t="s">
        <v>46</v>
      </c>
    </row>
    <row r="12" spans="2:3" ht="30" customHeight="1" x14ac:dyDescent="0.25">
      <c r="B12" s="7"/>
      <c r="C12" t="s">
        <v>47</v>
      </c>
    </row>
    <row r="13" spans="2:3" ht="30" customHeight="1" x14ac:dyDescent="0.25">
      <c r="B13" s="7"/>
      <c r="C13" t="s">
        <v>48</v>
      </c>
    </row>
    <row r="14" spans="2:3" ht="30" customHeight="1" x14ac:dyDescent="0.25">
      <c r="B14" s="7"/>
      <c r="C14" t="s">
        <v>49</v>
      </c>
    </row>
    <row r="15" spans="2:3" ht="30" customHeight="1" x14ac:dyDescent="0.25">
      <c r="B15" s="7"/>
      <c r="C15" t="s">
        <v>50</v>
      </c>
    </row>
    <row r="16" spans="2:3" ht="30" customHeight="1" x14ac:dyDescent="0.25">
      <c r="B16" s="7"/>
      <c r="C16" t="s">
        <v>51</v>
      </c>
    </row>
    <row r="17" spans="2:3" ht="30" customHeight="1" x14ac:dyDescent="0.25">
      <c r="B17" s="7"/>
      <c r="C17" t="s">
        <v>52</v>
      </c>
    </row>
    <row r="18" spans="2:3" ht="30" customHeight="1" x14ac:dyDescent="0.25">
      <c r="B18" s="7"/>
      <c r="C18" t="s">
        <v>53</v>
      </c>
    </row>
    <row r="19" spans="2:3" ht="30" customHeight="1" x14ac:dyDescent="0.25">
      <c r="B19" s="7"/>
      <c r="C19" t="s">
        <v>54</v>
      </c>
    </row>
    <row r="20" spans="2:3" ht="30" customHeight="1" x14ac:dyDescent="0.25">
      <c r="B20" s="7"/>
      <c r="C20" t="s">
        <v>55</v>
      </c>
    </row>
    <row r="21" spans="2:3" ht="30" customHeight="1" x14ac:dyDescent="0.25">
      <c r="B21" s="7"/>
      <c r="C21" t="s">
        <v>56</v>
      </c>
    </row>
    <row r="22" spans="2:3" ht="30" customHeight="1" x14ac:dyDescent="0.25">
      <c r="B22" s="7"/>
      <c r="C22" t="s">
        <v>57</v>
      </c>
    </row>
  </sheetData>
  <conditionalFormatting sqref="B4:C22">
    <cfRule type="expression" dxfId="4" priority="1">
      <formula>LEN($B4)&gt;0</formula>
    </cfRule>
  </conditionalFormatting>
  <dataValidations count="4">
    <dataValidation allowBlank="1" showInputMessage="1" showErrorMessage="1" prompt="У стовпці під цим заголовком позначте виконані завдання. Шукайте певні записи за допомогою фільтрів у заголовку. Виконані завдання автоматично закреслюватимуться." sqref="B3" xr:uid="{00000000-0002-0000-0200-000000000000}"/>
    <dataValidation allowBlank="1" showInputMessage="1" showErrorMessage="1" prompt="У стовпці під цим заголовком введіть опис завдання." sqref="C3" xr:uid="{00000000-0002-0000-0200-000001000000}"/>
    <dataValidation allowBlank="1" showInputMessage="1" showErrorMessage="1" prompt="Створіть на цьому аркуші список справ. У стовпці &quot;Виконано&quot; позначайте виконані завдання." sqref="A1" xr:uid="{00000000-0002-0000-0200-000002000000}"/>
    <dataValidation allowBlank="1" showInputMessage="1" showErrorMessage="1" prompt="У цій клітинці наведено заголовок аркуша. Створіть список справ у таблиці, починаючи з клітинки B3." sqref="B1" xr:uid="{00000000-0002-0000-0200-000003000000}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12" customWidth="1"/>
    <col min="2" max="2" width="25.75" style="12" customWidth="1"/>
    <col min="3" max="3" width="19.875" style="12" customWidth="1"/>
    <col min="4" max="4" width="19.25" style="12" customWidth="1"/>
    <col min="5" max="5" width="47.375" style="12" customWidth="1"/>
    <col min="6" max="6" width="2.625" style="12" customWidth="1"/>
    <col min="7" max="16384" width="8.625" style="12"/>
  </cols>
  <sheetData>
    <row r="1" spans="2:5" ht="35.1" customHeight="1" x14ac:dyDescent="0.35">
      <c r="B1" s="11" t="s">
        <v>58</v>
      </c>
      <c r="E1" s="21" t="s">
        <v>67</v>
      </c>
    </row>
    <row r="2" spans="2:5" ht="30" customHeight="1" x14ac:dyDescent="0.25">
      <c r="B2" s="4" t="s">
        <v>59</v>
      </c>
      <c r="C2" s="4" t="s">
        <v>62</v>
      </c>
      <c r="D2" s="12" t="s">
        <v>64</v>
      </c>
    </row>
    <row r="3" spans="2:5" ht="30" customHeight="1" x14ac:dyDescent="0.25">
      <c r="B3" t="s">
        <v>60</v>
      </c>
      <c r="C3" s="13" t="s">
        <v>63</v>
      </c>
      <c r="D3" t="s">
        <v>65</v>
      </c>
    </row>
    <row r="4" spans="2:5" ht="30" customHeight="1" x14ac:dyDescent="0.25">
      <c r="B4" t="s">
        <v>61</v>
      </c>
      <c r="C4" s="13" t="s">
        <v>63</v>
      </c>
      <c r="D4" t="s">
        <v>66</v>
      </c>
    </row>
    <row r="5" spans="2:5" ht="30" customHeight="1" x14ac:dyDescent="0.25">
      <c r="B5"/>
      <c r="C5"/>
      <c r="D5"/>
    </row>
  </sheetData>
  <dataValidations xWindow="58" yWindow="495" count="6">
    <dataValidation allowBlank="1" showInputMessage="1" showErrorMessage="1" prompt="У стовпці під цим заголовком введіть адресу електронної пошти." sqref="C2" xr:uid="{00000000-0002-0000-0300-000000000000}"/>
    <dataValidation allowBlank="1" showInputMessage="1" showErrorMessage="1" prompt="У стовпці під цим заголовком введіть ім’я" sqref="B2" xr:uid="{00000000-0002-0000-0300-000001000000}"/>
    <dataValidation allowBlank="1" showInputMessage="1" showErrorMessage="1" prompt="У цій клітинці міститься заголовок цього аркуша, а інструкції – у клітинці E1." sqref="B1" xr:uid="{00000000-0002-0000-0300-000002000000}"/>
    <dataValidation allowBlank="1" showInputMessage="1" showErrorMessage="1" prompt="Створіть список осіб, яким потрібно надати спільний доступ до цієї книги. Введіть ім’я і адресу електронної пошти, та позначте, чи надано спільний доступ, у таблиці &quot;Спільний доступ&quot; на цьому аркуші." sqref="A1" xr:uid="{00000000-0002-0000-0300-000003000000}"/>
    <dataValidation type="list" errorStyle="warning" allowBlank="1" showInputMessage="1" showErrorMessage="1" error="Виберіть &quot;Так&quot; або &quot;Ні&quot; зі списку залежно від того, чи надано другові спільний доступ до книги. Виберіть &quot;Скасувати&quot; й натисніть клавіші Alt + стрілка вниз, щоб переглянути варіанти, і – &quot;Стрілка вниз&quot; і Enter, щоб вибрати." sqref="D3:D5" xr:uid="{00000000-0002-0000-0300-000004000000}">
      <formula1>"Так,Ні"</formula1>
    </dataValidation>
    <dataValidation allowBlank="1" showInputMessage="1" showErrorMessage="1" prompt="Відстежуйте спільний доступ до цієї книги в стовпці під цим заголовком. Виберіть &quot;Так&quot; чи &quot;Ні&quot; зі списку. Натисніть клавіші Alt + стрілка вниз, щоб відкрити список варіантів, а потім – стрілку вниз і Enter, щоб зробити вибір.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25" right="0.25" top="0.5" bottom="0.5" header="0.25" footer="0.25"/>
  <pageSetup paperSize="9" scale="84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12B2A-504F-45CE-9C92-C589BD24E32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2FE0374-ECDC-4EBE-9BD5-B9B6AAD39A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DF697-D179-449C-8C0E-4CFE0EE95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Список покупок</vt:lpstr>
      <vt:lpstr>Розподіл бюджету</vt:lpstr>
      <vt:lpstr>Список справ</vt:lpstr>
      <vt:lpstr>Спільний доступ</vt:lpstr>
      <vt:lpstr>'Список покупок'!Заголовки_для_друку</vt:lpstr>
      <vt:lpstr>'Список справ'!Заголовки_для_друку</vt:lpstr>
      <vt:lpstr>'Спільний доступ'!Заголовки_для_друку</vt:lpstr>
      <vt:lpstr>ЗаголовокСтовпця1</vt:lpstr>
      <vt:lpstr>ЗаголовокСтовпця2</vt:lpstr>
      <vt:lpstr>ЗаголовокСтовпця3</vt:lpstr>
      <vt:lpstr>'Спільний доступ'!ЗаголовокСтовпця4</vt:lpstr>
      <vt:lpstr>ОбластьЗаголовкаРядка1..C7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2019-09-04T14:38:48Z</dcterms:created>
  <dcterms:modified xsi:type="dcterms:W3CDTF">2020-03-30T08:02:01Z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