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hidePivotFieldList="1"/>
  <xr:revisionPtr revIDLastSave="0" documentId="13_ncr:1_{A1385424-1F22-4419-A12B-B21C3581C2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Звіт про місячний бюджет" sheetId="2" r:id="rId1"/>
    <sheet name="Щомісячні витрати" sheetId="3" r:id="rId2"/>
    <sheet name="Категорії витрат" sheetId="4" r:id="rId3"/>
    <sheet name="Зведення витрат" sheetId="5" r:id="rId4"/>
  </sheets>
  <definedNames>
    <definedName name="_xlcn.WorksheetConnection_TEMP.xlsxTBL_MonthlyExpenses1" hidden="1">TBL_ЩомісячніВитрати[]</definedName>
    <definedName name="_xlnm.Print_Titles" localSheetId="3">'Зведення витрат'!$1:$5</definedName>
    <definedName name="_xlnm.Print_Titles" localSheetId="1">'Щомісячні витрати'!$1:$5</definedName>
    <definedName name="Список_КатегоріїВитрат" localSheetId="3">TBL_ЗведенняВитрат[Категорії]</definedName>
    <definedName name="Список_КатегоріїВитрат">TBL_ЗведенняВитрат[Категорії]</definedName>
  </definedNames>
  <calcPr calcId="191029"/>
  <pivotCaches>
    <pivotCache cacheId="30" r:id="rId5"/>
  </pivotCaches>
  <extLst>
    <ext xmlns:x15="http://schemas.microsoft.com/office/spreadsheetml/2010/11/main" uri="{841E416B-1EF1-43b6-AB56-02D37102CBD5}">
      <x15:pivotCaches>
        <pivotCache cacheId="31" r:id="rId6"/>
      </x15:pivotCaches>
    </ext>
    <ext xmlns:x15="http://schemas.microsoft.com/office/spreadsheetml/2010/11/main" uri="{983426D0-5260-488c-9760-48F4B6AC55F4}">
      <x15:pivotTableReferences>
        <x15:pivotTableReference r:id="rId7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BL_MonthlyExpenses" name="TBL_MonthlyExpenses" connection="WorksheetConnection_TEMP.xlsx!TBL_MonthlyExpense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3" l="1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16" i="2"/>
  <c r="E15" i="2"/>
  <c r="E14" i="2"/>
  <c r="D10" i="2"/>
  <c r="C10" i="2"/>
  <c r="C8" i="2" s="1"/>
  <c r="E9" i="2"/>
  <c r="E10" i="2" l="1"/>
  <c r="D8" i="2"/>
  <c r="E8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TEMP.xlsx!TBL_MonthlyExpenses" type="102" refreshedVersion="6" minRefreshableVersion="5">
    <extLst>
      <ext xmlns:x15="http://schemas.microsoft.com/office/spreadsheetml/2010/11/main" uri="{DE250136-89BD-433C-8126-D09CA5730AF9}">
        <x15:connection id="TBL_MonthlyExpenses" autoDelete="1">
          <x15:rangePr sourceName="_xlcn.WorksheetConnection_TEMP.xlsxTBL_MonthlyExpenses1"/>
        </x15:connection>
      </ext>
    </extLst>
  </connection>
</connections>
</file>

<file path=xl/sharedStrings.xml><?xml version="1.0" encoding="utf-8"?>
<sst xmlns="http://schemas.openxmlformats.org/spreadsheetml/2006/main" count="193" uniqueCount="90">
  <si>
    <t>Огляд бюджету</t>
  </si>
  <si>
    <t>Огляд</t>
  </si>
  <si>
    <t>Баланс</t>
  </si>
  <si>
    <t>Витрати</t>
  </si>
  <si>
    <t>Сумарний дохід</t>
  </si>
  <si>
    <t>Зведення доходів</t>
  </si>
  <si>
    <t>Дохід 1</t>
  </si>
  <si>
    <t>Дохід 2</t>
  </si>
  <si>
    <t>Додатковий дохід</t>
  </si>
  <si>
    <t>Прогнозовані</t>
  </si>
  <si>
    <t>Прогнозовано</t>
  </si>
  <si>
    <t>Фактично</t>
  </si>
  <si>
    <t>Різниця</t>
  </si>
  <si>
    <t>Фактичні витрати</t>
  </si>
  <si>
    <t xml:space="preserve"> </t>
  </si>
  <si>
    <t>Щомісячні витрати</t>
  </si>
  <si>
    <t>Опис</t>
  </si>
  <si>
    <t>Факультативні заняття</t>
  </si>
  <si>
    <t>Медицина</t>
  </si>
  <si>
    <t>Шкільне приладдя</t>
  </si>
  <si>
    <t>Шкільні внески</t>
  </si>
  <si>
    <t>Концерти</t>
  </si>
  <si>
    <t>Театр</t>
  </si>
  <si>
    <t>Фільми</t>
  </si>
  <si>
    <t>Музика (компакт-диски, завантаження тощо)</t>
  </si>
  <si>
    <t>Спортивні події</t>
  </si>
  <si>
    <t>Відео/DVD (придбання)</t>
  </si>
  <si>
    <t>Відео/DVD (прокат)</t>
  </si>
  <si>
    <t>Ресторани/кафе</t>
  </si>
  <si>
    <t>Продукти</t>
  </si>
  <si>
    <t>Благодійність 1</t>
  </si>
  <si>
    <t>Благодійність 2</t>
  </si>
  <si>
    <t>Подарунок 1</t>
  </si>
  <si>
    <t>Подарунок 2</t>
  </si>
  <si>
    <t>Кабельне / супутникове ТБ</t>
  </si>
  <si>
    <t>Електроенергія</t>
  </si>
  <si>
    <t>Газ</t>
  </si>
  <si>
    <t>Послуги прибирання будинку</t>
  </si>
  <si>
    <t>Обслуговування</t>
  </si>
  <si>
    <t>Іпотека або оренда</t>
  </si>
  <si>
    <t>Природний газ/нафтопродукти</t>
  </si>
  <si>
    <t>Інтернет/онлайн-послуги</t>
  </si>
  <si>
    <t>Телефон (мобільний)</t>
  </si>
  <si>
    <t>Телефон (домашній)</t>
  </si>
  <si>
    <t>Господарські товари</t>
  </si>
  <si>
    <t>Вивезення та утилізація сміття</t>
  </si>
  <si>
    <t>Постачання води й водовідведення</t>
  </si>
  <si>
    <t>Здоров’я</t>
  </si>
  <si>
    <t>Дім</t>
  </si>
  <si>
    <t>Життя</t>
  </si>
  <si>
    <t>Кредитна картка 1</t>
  </si>
  <si>
    <t>Кредитна картка 2</t>
  </si>
  <si>
    <t>Кредитна картка 3</t>
  </si>
  <si>
    <t>Особисте</t>
  </si>
  <si>
    <t>Навчання</t>
  </si>
  <si>
    <t>Одяг</t>
  </si>
  <si>
    <t>Хімчистка</t>
  </si>
  <si>
    <t>Волосся/нігті</t>
  </si>
  <si>
    <t>Спортзал</t>
  </si>
  <si>
    <t>Страви</t>
  </si>
  <si>
    <t>Грумінг</t>
  </si>
  <si>
    <t>Іграшки</t>
  </si>
  <si>
    <t>Депозити</t>
  </si>
  <si>
    <t>Пенсійний внесок</t>
  </si>
  <si>
    <t>На доходи</t>
  </si>
  <si>
    <t>Місцеві</t>
  </si>
  <si>
    <t>На майно</t>
  </si>
  <si>
    <t>Транспорт/таксі</t>
  </si>
  <si>
    <t>Паливо</t>
  </si>
  <si>
    <t>Страхування</t>
  </si>
  <si>
    <t xml:space="preserve">Ліцензування </t>
  </si>
  <si>
    <t>Плата за стоянку</t>
  </si>
  <si>
    <t>Плата за авто</t>
  </si>
  <si>
    <t>Категорія</t>
  </si>
  <si>
    <t>Діти</t>
  </si>
  <si>
    <t>Розваги</t>
  </si>
  <si>
    <t>Подарунки та благодійність</t>
  </si>
  <si>
    <t>Житло</t>
  </si>
  <si>
    <t>Кредити</t>
  </si>
  <si>
    <t>Догляд за собою</t>
  </si>
  <si>
    <t>Домашні тварини</t>
  </si>
  <si>
    <t>Заощадження</t>
  </si>
  <si>
    <t>Податки</t>
  </si>
  <si>
    <t>Транспорт</t>
  </si>
  <si>
    <t>Прогнозовані витрати</t>
  </si>
  <si>
    <t>Категорії витрат</t>
  </si>
  <si>
    <t>Категорії</t>
  </si>
  <si>
    <t>Зведення витрат</t>
  </si>
  <si>
    <t>Загальний підсумок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</si>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</sst>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1" formatCode="_(* #,##0_);_(* \(#,##0\);_(* &quot;-&quot;_);_(@_)"/>
    <numFmt numFmtId="43" formatCode="_(* #,##0.00_);_(* \(#,##0.00\);_(* &quot;-&quot;??_);_(@_)"/>
    <numFmt numFmtId="164" formatCode="_-* #,##0.00&quot;₴&quot;_-;\-* #,##0.00&quot;₴&quot;_-;_-* &quot;-&quot;??&quot;₴&quot;_-;_-@_-"/>
    <numFmt numFmtId="165" formatCode="_-* #,##0.00\ &quot;₴&quot;_-;\-* #,##0.00\ &quot;₴&quot;_-;_-* &quot;-&quot;??\ &quot;₴&quot;_-;_-@_-"/>
    <numFmt numFmtId="166" formatCode="_-* #,##0\ &quot;₴&quot;_-;\-* #,##0\ &quot;₴&quot;_-;_-* &quot;-&quot;\ &quot;₴&quot;_-;_-@_-"/>
    <numFmt numFmtId="167" formatCode="#,##0\ &quot;₴&quot;;[Red]#,##0\ &quot;₴&quot;"/>
    <numFmt numFmtId="168" formatCode="#,##0\ &quot;₴&quot;"/>
    <numFmt numFmtId="169" formatCode="#,##0&quot;₴&quot;;[Red]#,##0&quot;₴&quot;\ "/>
    <numFmt numFmtId="170" formatCode="#,##0&quot;₴&quot;\ "/>
  </numFmts>
  <fonts count="37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36"/>
      <color theme="9" tint="-0.499984740745262"/>
      <name val="Corbel"/>
      <family val="2"/>
      <scheme val="major"/>
    </font>
    <font>
      <sz val="10"/>
      <color theme="1" tint="0.14999847407452621"/>
      <name val="Corbel"/>
      <family val="2"/>
      <scheme val="major"/>
    </font>
    <font>
      <sz val="18"/>
      <color theme="9" tint="-0.499984740745262"/>
      <name val="Corbel"/>
      <family val="2"/>
      <scheme val="major"/>
    </font>
    <font>
      <sz val="12"/>
      <color theme="1" tint="0.249977111117893"/>
      <name val="Corbel"/>
      <family val="2"/>
      <scheme val="major"/>
    </font>
    <font>
      <sz val="11"/>
      <color theme="1" tint="0.249977111117893"/>
      <name val="Corbel"/>
      <family val="2"/>
      <scheme val="major"/>
    </font>
    <font>
      <sz val="12"/>
      <color theme="9" tint="-0.499984740745262"/>
      <name val="Corbel"/>
      <family val="2"/>
      <scheme val="major"/>
    </font>
    <font>
      <sz val="16"/>
      <color theme="9" tint="-0.499984740745262"/>
      <name val="Corbel"/>
      <family val="2"/>
      <scheme val="major"/>
    </font>
    <font>
      <sz val="12"/>
      <color theme="5" tint="-0.499984740745262"/>
      <name val="Corbel"/>
      <family val="2"/>
      <scheme val="major"/>
    </font>
    <font>
      <sz val="16"/>
      <color theme="5" tint="-0.499984740745262"/>
      <name val="Corbel"/>
      <family val="2"/>
      <scheme val="major"/>
    </font>
    <font>
      <sz val="12"/>
      <color theme="1" tint="0.14999847407452621"/>
      <name val="Corbel"/>
      <family val="2"/>
      <scheme val="major"/>
    </font>
    <font>
      <sz val="16"/>
      <color theme="1" tint="0.14999847407452621"/>
      <name val="Corbel"/>
      <family val="2"/>
      <scheme val="major"/>
    </font>
    <font>
      <sz val="16"/>
      <color theme="1" tint="0.249977111117893"/>
      <name val="Corbel"/>
      <family val="2"/>
      <scheme val="major"/>
    </font>
    <font>
      <sz val="11"/>
      <color theme="1" tint="0.14999847407452621"/>
      <name val="Corbel"/>
      <family val="2"/>
      <scheme val="major"/>
    </font>
    <font>
      <sz val="16"/>
      <color theme="1" tint="0.34998626667073579"/>
      <name val="Corbel"/>
      <family val="2"/>
      <scheme val="major"/>
    </font>
    <font>
      <sz val="8"/>
      <color theme="1" tint="0.14999847407452621"/>
      <name val="Trebuchet MS"/>
      <family val="2"/>
      <scheme val="minor"/>
    </font>
    <font>
      <sz val="24"/>
      <color theme="9" tint="-0.499984740745262"/>
      <name val="Corbel"/>
      <family val="2"/>
      <scheme val="major"/>
    </font>
    <font>
      <sz val="24"/>
      <color theme="1" tint="0.14999847407452621"/>
      <name val="Corbel"/>
      <family val="2"/>
      <scheme val="major"/>
    </font>
    <font>
      <sz val="10"/>
      <color theme="1" tint="4.9989318521683403E-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7" applyNumberFormat="0" applyAlignment="0" applyProtection="0"/>
    <xf numFmtId="0" fontId="29" fillId="9" borderId="8" applyNumberFormat="0" applyAlignment="0" applyProtection="0"/>
    <xf numFmtId="0" fontId="30" fillId="9" borderId="7" applyNumberFormat="0" applyAlignment="0" applyProtection="0"/>
    <xf numFmtId="0" fontId="31" fillId="0" borderId="9" applyNumberFormat="0" applyFill="0" applyAlignment="0" applyProtection="0"/>
    <xf numFmtId="0" fontId="32" fillId="10" borderId="10" applyNumberFormat="0" applyAlignment="0" applyProtection="0"/>
    <xf numFmtId="0" fontId="33" fillId="0" borderId="0" applyNumberFormat="0" applyFill="0" applyBorder="0" applyAlignment="0" applyProtection="0"/>
    <xf numFmtId="0" fontId="20" fillId="11" borderId="1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6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6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6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indent="1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indent="1"/>
    </xf>
    <xf numFmtId="0" fontId="1" fillId="3" borderId="0" xfId="0" applyFont="1" applyFill="1" applyAlignment="1">
      <alignment horizontal="left" vertical="center" indent="1"/>
    </xf>
    <xf numFmtId="0" fontId="1" fillId="3" borderId="0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0" fontId="17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18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/>
    <xf numFmtId="164" fontId="1" fillId="0" borderId="0" xfId="0" applyNumberFormat="1" applyFont="1"/>
    <xf numFmtId="164" fontId="1" fillId="3" borderId="3" xfId="0" applyNumberFormat="1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3" borderId="0" xfId="0" applyNumberFormat="1" applyFont="1" applyFill="1" applyAlignment="1">
      <alignment horizontal="left" vertical="center"/>
    </xf>
    <xf numFmtId="164" fontId="1" fillId="3" borderId="0" xfId="0" applyNumberFormat="1" applyFont="1" applyFill="1" applyBorder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2" fillId="0" borderId="0" xfId="0" applyNumberFormat="1" applyFont="1" applyFill="1" applyAlignment="1">
      <alignment horizontal="center" vertical="center"/>
    </xf>
    <xf numFmtId="169" fontId="13" fillId="0" borderId="0" xfId="0" applyNumberFormat="1" applyFont="1" applyAlignment="1">
      <alignment horizontal="center" vertical="center"/>
    </xf>
    <xf numFmtId="169" fontId="13" fillId="0" borderId="0" xfId="0" applyNumberFormat="1" applyFont="1" applyFill="1" applyAlignment="1">
      <alignment horizontal="center" vertical="center"/>
    </xf>
    <xf numFmtId="170" fontId="8" fillId="0" borderId="0" xfId="0" applyNumberFormat="1" applyFont="1" applyFill="1" applyAlignment="1">
      <alignment horizontal="center" vertical="center"/>
    </xf>
    <xf numFmtId="170" fontId="10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170" fontId="13" fillId="0" borderId="0" xfId="0" applyNumberFormat="1" applyFont="1" applyAlignment="1">
      <alignment horizontal="center" vertical="center"/>
    </xf>
    <xf numFmtId="0" fontId="1" fillId="0" borderId="0" xfId="0" pivotButton="1" applyFont="1" applyAlignment="1">
      <alignment horizontal="left" vertical="center" indent="1"/>
    </xf>
    <xf numFmtId="0" fontId="17" fillId="2" borderId="0" xfId="0" applyFont="1" applyFill="1" applyBorder="1" applyAlignment="1">
      <alignment horizontal="left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72">
    <dxf>
      <font>
        <sz val="10"/>
      </font>
    </dxf>
    <dxf>
      <font>
        <sz val="10"/>
      </font>
    </dxf>
    <dxf>
      <font>
        <sz val="10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numFmt numFmtId="164" formatCode="_-* #,##0.00&quot;₴&quot;_-;\-* #,##0.00&quot;₴&quot;_-;_-* &quot;-&quot;??&quot;₴&quot;_-;_-@_-"/>
    </dxf>
    <dxf>
      <numFmt numFmtId="164" formatCode="_-* #,##0.00&quot;₴&quot;_-;\-* #,##0.00&quot;₴&quot;_-;_-* &quot;-&quot;??&quot;₴&quot;_-;_-@_-"/>
    </dxf>
    <dxf>
      <numFmt numFmtId="164" formatCode="_-* #,##0.00&quot;₴&quot;_-;\-* #,##0.00&quot;₴&quot;_-;_-* &quot;-&quot;??&quot;₴&quot;_-;_-@_-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indent="1" readingOrder="0"/>
    </dxf>
    <dxf>
      <alignment indent="1" readingOrder="0"/>
    </dxf>
    <dxf>
      <alignment indent="0" readingOrder="0"/>
    </dxf>
    <dxf>
      <alignment horizontal="center" readingOrder="0"/>
    </dxf>
    <dxf>
      <alignment horizontal="center" readingOrder="0"/>
    </dxf>
    <dxf>
      <alignment indent="0" readingOrder="0"/>
    </dxf>
    <dxf>
      <alignment indent="1" readingOrder="0"/>
    </dxf>
    <dxf>
      <alignment indent="1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numFmt numFmtId="164" formatCode="_-* #,##0.00&quot;₴&quot;_-;\-* #,##0.00&quot;₴&quot;_-;_-* &quot;-&quot;??&quot;₴&quot;_-;_-@_-"/>
    </dxf>
    <dxf>
      <numFmt numFmtId="164" formatCode="_-* #,##0.00&quot;₴&quot;_-;\-* #,##0.00&quot;₴&quot;_-;_-* &quot;-&quot;??&quot;₴&quot;_-;_-@_-"/>
    </dxf>
    <dxf>
      <numFmt numFmtId="164" formatCode="_-* #,##0.00&quot;₴&quot;_-;\-* #,##0.00&quot;₴&quot;_-;_-* &quot;-&quot;??&quot;₴&quot;_-;_-@_-"/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sz val="10"/>
      </font>
    </dxf>
    <dxf>
      <font>
        <sz val="10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4.9989318521683403E-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numFmt numFmtId="164" formatCode="_-* #,##0.00&quot;₴&quot;_-;\-* #,##0.00&quot;₴&quot;_-;_-* &quot;-&quot;??&quot;₴&quot;_-;_-@_-"/>
      <fill>
        <patternFill patternType="solid">
          <fgColor theme="9" tint="0.79998168889431442"/>
          <bgColor theme="9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_-* #,##0.00&quot;₴&quot;_-;\-* #,##0.00&quot;₴&quot;_-;_-* &quot;-&quot;??&quot;₴&quot;_-;_-@_-"/>
      <fill>
        <patternFill patternType="solid">
          <fgColor theme="9" tint="0.79998168889431442"/>
          <bgColor theme="9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_-* #,##0.00&quot;₴&quot;_-;\-* #,##0.00&quot;₴&quot;_-;_-* &quot;-&quot;??&quot;₴&quot;_-;_-@_-"/>
      <fill>
        <patternFill patternType="solid">
          <fgColor theme="9" tint="0.79998168889431442"/>
          <bgColor theme="9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_-* #,##0.00&quot;₴&quot;_-;\-* #,##0.00&quot;₴&quot;_-;_-* &quot;-&quot;??&quot;₴&quot;_-;_-@_-"/>
      <fill>
        <patternFill patternType="solid">
          <fgColor theme="9" tint="0.79998168889431442"/>
          <bgColor theme="9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center" textRotation="0" wrapText="0" indent="1" justifyLastLine="0" shrinkToFit="0" readingOrder="0"/>
    </dxf>
    <dxf>
      <border outline="0"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rebuchet MS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color rgb="FFC00000"/>
      </font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 val="0"/>
        <i val="0"/>
        <color theme="9" tint="-0.249977111117893"/>
      </font>
      <border>
        <top style="thin">
          <color theme="9"/>
        </top>
      </border>
    </dxf>
    <dxf>
      <font>
        <b val="0"/>
        <i val="0"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border>
        <top style="thin">
          <color theme="9"/>
        </top>
        <bottom style="thin">
          <color theme="9"/>
        </bottom>
      </border>
    </dxf>
    <dxf>
      <font>
        <b/>
        <color theme="1"/>
      </font>
    </dxf>
    <dxf>
      <font>
        <b val="0"/>
        <i val="0"/>
        <color theme="1"/>
      </font>
      <fill>
        <patternFill patternType="solid">
          <fgColor theme="9" tint="0.79998168889431442"/>
          <bgColor theme="9" tint="0.79998168889431442"/>
        </patternFill>
      </fill>
      <border>
        <bottom style="thin">
          <color theme="0"/>
        </bottom>
      </border>
    </dxf>
    <dxf>
      <border>
        <top style="thin">
          <color theme="9" tint="0.79998168889431442"/>
        </top>
      </border>
    </dxf>
    <dxf>
      <border>
        <top style="thin">
          <color theme="9" tint="0.79998168889431442"/>
        </top>
      </border>
    </dxf>
    <dxf>
      <font>
        <b val="0"/>
        <i val="0"/>
      </font>
    </dxf>
    <dxf>
      <font>
        <b/>
        <color theme="1"/>
      </font>
    </dxf>
    <dxf>
      <font>
        <b val="0"/>
        <i val="0"/>
        <color theme="1"/>
      </font>
      <fill>
        <patternFill patternType="solid">
          <fgColor theme="9" tint="0.79998168889431442"/>
          <bgColor theme="9" tint="0.79998168889431442"/>
        </patternFill>
      </fill>
      <border>
        <top style="thin">
          <color theme="9" tint="0.59999389629810485"/>
        </top>
        <bottom style="thin">
          <color theme="9" tint="0.59999389629810485"/>
        </bottom>
      </border>
    </dxf>
    <dxf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>
        <left style="thin">
          <color theme="9" tint="0.59999389629810485"/>
        </left>
        <right style="thin">
          <color theme="9" tint="0.59999389629810485"/>
        </right>
        <top style="thin">
          <color theme="9" tint="0.59999389629810485"/>
        </top>
        <bottom style="thin">
          <color theme="9" tint="0.59999389629810485"/>
        </bottom>
      </border>
    </dxf>
    <dxf>
      <border>
        <right style="thin">
          <color theme="9"/>
        </right>
      </border>
    </dxf>
    <dxf>
      <font>
        <b val="0"/>
        <i val="0"/>
        <color theme="1"/>
      </font>
      <border diagonalUp="0" diagonalDown="0">
        <left/>
        <right/>
        <top style="thin">
          <color theme="9"/>
        </top>
        <bottom style="thin">
          <color theme="9"/>
        </bottom>
        <vertical/>
        <horizontal/>
      </border>
    </dxf>
    <dxf>
      <font>
        <b val="0"/>
        <i val="0"/>
        <color theme="1"/>
      </font>
      <border diagonalUp="0" diagonalDown="0">
        <left/>
        <right/>
        <top style="thin">
          <color theme="9"/>
        </top>
        <bottom style="thin">
          <color theme="9"/>
        </bottom>
        <vertical/>
        <horizontal/>
      </border>
    </dxf>
    <dxf>
      <font>
        <color theme="9" tint="-0.249977111117893"/>
      </font>
      <border>
        <horizontal style="thin">
          <color theme="9" tint="0.79998168889431442"/>
        </horizontal>
      </border>
    </dxf>
  </dxfs>
  <tableStyles count="2" defaultTableStyle="TableStyleMedium2" defaultPivotStyle="PivotStyleLight16">
    <tableStyle name="СвітлийСтильЗведеноїТаблиці14 2" table="0" count="13" xr9:uid="{00000000-0011-0000-FFFF-FFFF00000000}">
      <tableStyleElement type="wholeTable" dxfId="71"/>
      <tableStyleElement type="headerRow" dxfId="70"/>
      <tableStyleElement type="totalRow" dxfId="69"/>
      <tableStyleElement type="firstColumn" dxfId="68"/>
      <tableStyleElement type="firstRowStripe" dxfId="67"/>
      <tableStyleElement type="firstColumnStripe" dxfId="66"/>
      <tableStyleElement type="firstSubtotalRow" dxfId="65"/>
      <tableStyleElement type="secondSubtotalRow" dxfId="64"/>
      <tableStyleElement type="firstColumnSubheading" dxfId="63"/>
      <tableStyleElement type="secondColumnSubheading" dxfId="62"/>
      <tableStyleElement type="thirdColumnSubheading" dxfId="61"/>
      <tableStyleElement type="firstRowSubheading" dxfId="60"/>
      <tableStyleElement type="secondRowSubheading" dxfId="59"/>
    </tableStyle>
    <tableStyle name="СвітлийСтильТаблиці7 2" pivot="0" count="7" xr9:uid="{00000000-0011-0000-FFFF-FFFF01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</tableStyles>
  <colors>
    <mruColors>
      <color rgb="FFB5D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Table" Target="pivotTables/pivotTable1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4086253924141834"/>
          <c:y val="3.7909031122802654E-3"/>
          <c:w val="0.69475831860886672"/>
          <c:h val="0.94328741638672142"/>
        </c:manualLayout>
      </c:layout>
      <c:barChart>
        <c:barDir val="bar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Домашні тварини</c:v>
              </c:pt>
              <c:pt idx="1">
                <c:v>Подарунки та благодійність</c:v>
              </c:pt>
              <c:pt idx="2">
                <c:v>Догляд за собою</c:v>
              </c:pt>
              <c:pt idx="3">
                <c:v>Діти</c:v>
              </c:pt>
              <c:pt idx="4">
                <c:v>Кредити</c:v>
              </c:pt>
              <c:pt idx="5">
                <c:v>Заощадження</c:v>
              </c:pt>
              <c:pt idx="6">
                <c:v>Податки</c:v>
              </c:pt>
              <c:pt idx="7">
                <c:v>Розваги</c:v>
              </c:pt>
              <c:pt idx="8">
                <c:v>Страхування</c:v>
              </c:pt>
              <c:pt idx="9">
                <c:v>Страви</c:v>
              </c:pt>
              <c:pt idx="10">
                <c:v>Транспорт</c:v>
              </c:pt>
              <c:pt idx="11">
                <c:v>Житло</c:v>
              </c:pt>
            </c:strLit>
          </c:cat>
          <c:val>
            <c:numLit>
              <c:formatCode>_("$"* #,##0_);_("$"* \(#,##0\);_("$"* "-"_);_(@_)</c:formatCode>
              <c:ptCount val="12"/>
              <c:pt idx="0">
                <c:v>100</c:v>
              </c:pt>
              <c:pt idx="1">
                <c:v>125</c:v>
              </c:pt>
              <c:pt idx="2">
                <c:v>140</c:v>
              </c:pt>
              <c:pt idx="3">
                <c:v>140</c:v>
              </c:pt>
              <c:pt idx="4">
                <c:v>200</c:v>
              </c:pt>
              <c:pt idx="5">
                <c:v>200</c:v>
              </c:pt>
              <c:pt idx="6">
                <c:v>300</c:v>
              </c:pt>
              <c:pt idx="7">
                <c:v>358</c:v>
              </c:pt>
              <c:pt idx="8">
                <c:v>900</c:v>
              </c:pt>
              <c:pt idx="9">
                <c:v>1320</c:v>
              </c:pt>
              <c:pt idx="10">
                <c:v>1375</c:v>
              </c:pt>
              <c:pt idx="11">
                <c:v>2702</c:v>
              </c:pt>
            </c:numLit>
          </c:val>
          <c:extLst>
            <c:ext xmlns:c16="http://schemas.microsoft.com/office/drawing/2014/chart" uri="{C3380CC4-5D6E-409C-BE32-E72D297353CC}">
              <c16:uniqueId val="{00000000-B42D-48D9-BB0E-D9F26CC75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6517048"/>
        <c:axId val="306518688"/>
      </c:barChart>
      <c:catAx>
        <c:axId val="3065170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18688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30651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17048"/>
        <c:crosses val="autoZero"/>
        <c:crossBetween val="between"/>
        <c:extLst>
          <c:ext xmlns:c15="http://schemas.microsoft.com/office/drawing/2012/chart" uri="{F40574EE-89B7-4290-83BB-5DA773EAF853}">
            <c15:numFmt c:formatCode="_(&quot;$&quot;* #,##0_);_(&quot;$&quot;* \(#,##0\);_(&quot;$&quot;* &quot;-&quot;_);_(@_)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[Office_43934308_TF56552163.xlsx]PivotChartTable1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171450</xdr:rowOff>
    </xdr:from>
    <xdr:to>
      <xdr:col>11</xdr:col>
      <xdr:colOff>0</xdr:colOff>
      <xdr:row>16</xdr:row>
      <xdr:rowOff>0</xdr:rowOff>
    </xdr:to>
    <xdr:graphicFrame macro="">
      <xdr:nvGraphicFramePr>
        <xdr:cNvPr id="3" name="Діаграма 2" descr="Діаграма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1</xdr:row>
      <xdr:rowOff>0</xdr:rowOff>
    </xdr:from>
    <xdr:to>
      <xdr:col>11</xdr:col>
      <xdr:colOff>0</xdr:colOff>
      <xdr:row>3</xdr:row>
      <xdr:rowOff>0</xdr:rowOff>
    </xdr:to>
    <xdr:pic>
      <xdr:nvPicPr>
        <xdr:cNvPr id="9" name="Зображення 8" descr="Спрощена ілюстрація планування сімейного бюджету" title="Банер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76725" y="114300"/>
          <a:ext cx="5076825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97844</xdr:colOff>
      <xdr:row>0</xdr:row>
      <xdr:rowOff>114299</xdr:rowOff>
    </xdr:from>
    <xdr:to>
      <xdr:col>6</xdr:col>
      <xdr:colOff>0</xdr:colOff>
      <xdr:row>3</xdr:row>
      <xdr:rowOff>0</xdr:rowOff>
    </xdr:to>
    <xdr:pic>
      <xdr:nvPicPr>
        <xdr:cNvPr id="2" name="Зображення 1" descr="Абстрактне зображення бульбашок" title="Банер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55369" y="114299"/>
          <a:ext cx="5750506" cy="8382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97844</xdr:colOff>
      <xdr:row>1</xdr:row>
      <xdr:rowOff>0</xdr:rowOff>
    </xdr:from>
    <xdr:to>
      <xdr:col>6</xdr:col>
      <xdr:colOff>0</xdr:colOff>
      <xdr:row>3</xdr:row>
      <xdr:rowOff>1</xdr:rowOff>
    </xdr:to>
    <xdr:pic>
      <xdr:nvPicPr>
        <xdr:cNvPr id="2" name="Зображення 1" descr="Абстрактне зображення бульбашок" title="Банер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55369" y="114300"/>
          <a:ext cx="5750506" cy="8382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1593269</xdr:colOff>
      <xdr:row>1</xdr:row>
      <xdr:rowOff>0</xdr:rowOff>
    </xdr:from>
    <xdr:to>
      <xdr:col>6</xdr:col>
      <xdr:colOff>0</xdr:colOff>
      <xdr:row>3</xdr:row>
      <xdr:rowOff>1</xdr:rowOff>
    </xdr:to>
    <xdr:pic>
      <xdr:nvPicPr>
        <xdr:cNvPr id="2" name="Зображення 1" descr="Абстрактне зображення бульбашок" title="Банер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17094" y="114300"/>
          <a:ext cx="5750506" cy="838201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3961.239535879628" backgroundQuery="1" createdVersion="6" refreshedVersion="6" minRefreshableVersion="3" recordCount="0" supportSubquery="1" supportAdvancedDrill="1" xr:uid="{00000000-000A-0000-FFFF-FFFF01000000}">
  <cacheSource type="external" connectionId="1"/>
  <cacheFields count="5">
    <cacheField name="[TBL_MonthlyExpenses].[Опис].[Опис]" caption="Опис" numFmtId="0" level="1">
      <sharedItems count="13">
        <s v="Вивезення та утилізація сміття"/>
        <s v="Газ"/>
        <s v="Господарські товари"/>
        <s v="Електроенергія"/>
        <s v="Інтернет/онлайн-послуги"/>
        <s v="Іпотека або оренда"/>
        <s v="Кабельне / супутникове ТБ"/>
        <s v="Обслуговування"/>
        <s v="Послуги прибирання будинку"/>
        <s v="Постачання води й водовідведення"/>
        <s v="Природний газ/нафтопродукти"/>
        <s v="Телефон (домашній)"/>
        <s v="Телефон (мобільний)"/>
      </sharedItems>
    </cacheField>
    <cacheField name="[TBL_MonthlyExpenses].[Категорія].[Категорія]" caption="Категорія" numFmtId="0" hierarchy="1" level="1">
      <sharedItems count="12">
        <s v="Діти"/>
        <s v="Догляд за собою"/>
        <s v="Домашні тварини"/>
        <s v="Житло"/>
        <s v="Заощадження"/>
        <s v="Кредити"/>
        <s v="Подарунки та благодійність"/>
        <s v="Податки"/>
        <s v="Розваги"/>
        <s v="Страви"/>
        <s v="Страхування"/>
        <s v="Транспорт"/>
      </sharedItems>
    </cacheField>
    <cacheField name="[Measures].[Сума для Прогнозовані витрати]" caption="Сума для Прогнозовані витрати" numFmtId="0" hierarchy="10" level="32767"/>
    <cacheField name="[Measures].[Сума для Фактичні витрати]" caption="Сума для Фактичні витрати" numFmtId="0" hierarchy="11" level="32767"/>
    <cacheField name="[Measures].[Сума для Різниця]" caption="Сума для Різниця" numFmtId="0" hierarchy="12" level="32767"/>
  </cacheFields>
  <cacheHierarchies count="13">
    <cacheHierarchy uniqueName="[TBL_MonthlyExpenses].[Опис]" caption="Опис" attribute="1" defaultMemberUniqueName="[TBL_MonthlyExpenses].[Опис].[All]" allUniqueName="[TBL_MonthlyExpenses].[Опис].[All]" dimensionUniqueName="[TBL_MonthlyExpenses]" displayFolder="" count="2" memberValueDatatype="130" unbalanced="0">
      <fieldsUsage count="2">
        <fieldUsage x="-1"/>
        <fieldUsage x="0"/>
      </fieldsUsage>
    </cacheHierarchy>
    <cacheHierarchy uniqueName="[TBL_MonthlyExpenses].[Категорія]" caption="Категорія" attribute="1" defaultMemberUniqueName="[TBL_MonthlyExpenses].[Категорія].[All]" allUniqueName="[TBL_MonthlyExpenses].[Категорія].[All]" dimensionUniqueName="[TBL_MonthlyExpenses]" displayFolder="" count="2" memberValueDatatype="130" unbalanced="0">
      <fieldsUsage count="2">
        <fieldUsage x="-1"/>
        <fieldUsage x="1"/>
      </fieldsUsage>
    </cacheHierarchy>
    <cacheHierarchy uniqueName="[TBL_MonthlyExpenses].[Прогнозовані витрати]" caption="Прогнозовані витрати" attribute="1" defaultMemberUniqueName="[TBL_MonthlyExpenses].[Прогнозовані витрати].[All]" allUniqueName="[TBL_MonthlyExpenses].[Прогнозовані витрати].[All]" dimensionUniqueName="[TBL_MonthlyExpenses]" displayFolder="" count="0" memberValueDatatype="20" unbalanced="0"/>
    <cacheHierarchy uniqueName="[TBL_MonthlyExpenses].[Фактичні витрати]" caption="Фактичні витрати" attribute="1" defaultMemberUniqueName="[TBL_MonthlyExpenses].[Фактичні витрати].[All]" allUniqueName="[TBL_MonthlyExpenses].[Фактичні витрати].[All]" dimensionUniqueName="[TBL_MonthlyExpenses]" displayFolder="" count="0" memberValueDatatype="20" unbalanced="0"/>
    <cacheHierarchy uniqueName="[TBL_MonthlyExpenses].[Різниця]" caption="Різниця" attribute="1" defaultMemberUniqueName="[TBL_MonthlyExpenses].[Різниця].[All]" allUniqueName="[TBL_MonthlyExpenses].[Різниця].[All]" dimensionUniqueName="[TBL_MonthlyExpenses]" displayFolder="" count="0" memberValueDatatype="20" unbalanced="0"/>
    <cacheHierarchy uniqueName="[Measures].[__XL_Count TBL_MonthlyExpenses]" caption="__XL_Count TBL_MonthlyExpenses" measure="1" displayFolder="" measureGroup="TBL_MonthlyExpenses" count="0" hidden="1"/>
    <cacheHierarchy uniqueName="[Measures].[__No measures defined]" caption="__No measures defined" measure="1" displayFolder="" count="0" hidden="1"/>
    <cacheHierarchy uniqueName="[Measures].[Sum of Actual Cost]" caption="Sum of Actual Cost" measure="1" displayFolder="" measureGroup="TBL_MonthlyExpenses" count="0" hidden="1"/>
    <cacheHierarchy uniqueName="[Measures].[Sum of Projected Cost]" caption="Sum of Projected Cost" measure="1" displayFolder="" measureGroup="TBL_MonthlyExpenses" count="0" hidden="1"/>
    <cacheHierarchy uniqueName="[Measures].[Sum of Difference]" caption="Sum of Difference" measure="1" displayFolder="" measureGroup="TBL_MonthlyExpenses" count="0" hidden="1"/>
    <cacheHierarchy uniqueName="[Measures].[Сума для Прогнозовані витрати]" caption="Сума для Прогнозовані витрати" measure="1" displayFolder="" measureGroup="TBL_MonthlyExpens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Сума для Фактичні витрати]" caption="Сума для Фактичні витрати" measure="1" displayFolder="" measureGroup="TBL_MonthlyExpens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Сума для Різниця]" caption="Сума для Різниця" measure="1" displayFolder="" measureGroup="TBL_MonthlyExpens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TBL_MonthlyExpenses" uniqueName="[TBL_MonthlyExpenses]" caption="TBL_MonthlyExpenses"/>
  </dimensions>
  <measureGroups count="1">
    <measureGroup name="TBL_MonthlyExpenses" caption="TBL_MonthlyExpense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3961.261601736114" backgroundQuery="1" createdVersion="6" refreshedVersion="6" minRefreshableVersion="3" recordCount="0" supportSubquery="1" supportAdvancedDrill="1" xr:uid="{00000000-000A-0000-FFFF-FFFF05000000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TBL_MonthlyExpenses].[Категорія].[Категорія]" caption="Категорія" numFmtId="0" hierarchy="1" level="1">
      <sharedItems count="12">
        <s v="Діти"/>
        <s v="Догляд за собою"/>
        <s v="Домашні тварини"/>
        <s v="Житло"/>
        <s v="Заощадження"/>
        <s v="Кредити"/>
        <s v="Подарунки та благодійність"/>
        <s v="Податки"/>
        <s v="Розваги"/>
        <s v="Страви"/>
        <s v="Страхування"/>
        <s v="Транспорт"/>
      </sharedItems>
    </cacheField>
    <cacheField name="[Measures].[Сума для Фактичні витрати]" caption="Сума для Фактичні витрати" numFmtId="0" hierarchy="11" level="32767"/>
  </cacheFields>
  <cacheHierarchies count="13">
    <cacheHierarchy uniqueName="[TBL_MonthlyExpenses].[Опис]" caption="Опис" attribute="1" defaultMemberUniqueName="[TBL_MonthlyExpenses].[Опис].[All]" allUniqueName="[TBL_MonthlyExpenses].[Опис].[All]" dimensionUniqueName="[TBL_MonthlyExpenses]" displayFolder="" count="0" memberValueDatatype="130" unbalanced="0"/>
    <cacheHierarchy uniqueName="[TBL_MonthlyExpenses].[Категорія]" caption="Категорія" attribute="1" defaultMemberUniqueName="[TBL_MonthlyExpenses].[Категорія].[All]" allUniqueName="[TBL_MonthlyExpenses].[Категорія].[All]" dimensionUniqueName="[TBL_MonthlyExpenses]" displayFolder="" count="2" memberValueDatatype="130" unbalanced="0">
      <fieldsUsage count="2">
        <fieldUsage x="-1"/>
        <fieldUsage x="0"/>
      </fieldsUsage>
    </cacheHierarchy>
    <cacheHierarchy uniqueName="[TBL_MonthlyExpenses].[Прогнозовані витрати]" caption="Прогнозовані витрати" attribute="1" defaultMemberUniqueName="[TBL_MonthlyExpenses].[Прогнозовані витрати].[All]" allUniqueName="[TBL_MonthlyExpenses].[Прогнозовані витрати].[All]" dimensionUniqueName="[TBL_MonthlyExpenses]" displayFolder="" count="0" memberValueDatatype="20" unbalanced="0"/>
    <cacheHierarchy uniqueName="[TBL_MonthlyExpenses].[Фактичні витрати]" caption="Фактичні витрати" attribute="1" defaultMemberUniqueName="[TBL_MonthlyExpenses].[Фактичні витрати].[All]" allUniqueName="[TBL_MonthlyExpenses].[Фактичні витрати].[All]" dimensionUniqueName="[TBL_MonthlyExpenses]" displayFolder="" count="0" memberValueDatatype="20" unbalanced="0"/>
    <cacheHierarchy uniqueName="[TBL_MonthlyExpenses].[Різниця]" caption="Різниця" attribute="1" defaultMemberUniqueName="[TBL_MonthlyExpenses].[Різниця].[All]" allUniqueName="[TBL_MonthlyExpenses].[Різниця].[All]" dimensionUniqueName="[TBL_MonthlyExpenses]" displayFolder="" count="0" memberValueDatatype="20" unbalanced="0"/>
    <cacheHierarchy uniqueName="[Measures].[__XL_Count TBL_MonthlyExpenses]" caption="__XL_Count TBL_MonthlyExpenses" measure="1" displayFolder="" measureGroup="TBL_MonthlyExpenses" count="0" hidden="1"/>
    <cacheHierarchy uniqueName="[Measures].[__No measures defined]" caption="__No measures defined" measure="1" displayFolder="" count="0" hidden="1"/>
    <cacheHierarchy uniqueName="[Measures].[Sum of Actual Cost]" caption="Sum of Actual Cost" measure="1" displayFolder="" measureGroup="TBL_MonthlyExpenses" count="0" hidden="1"/>
    <cacheHierarchy uniqueName="[Measures].[Sum of Projected Cost]" caption="Sum of Projected Cost" measure="1" displayFolder="" measureGroup="TBL_MonthlyExpenses" count="0" hidden="1"/>
    <cacheHierarchy uniqueName="[Measures].[Sum of Difference]" caption="Sum of Difference" measure="1" displayFolder="" measureGroup="TBL_MonthlyExpenses" count="0" hidden="1"/>
    <cacheHierarchy uniqueName="[Measures].[Сума для Прогнозовані витрати]" caption="Сума для Прогнозовані витрати" measure="1" displayFolder="" measureGroup="TBL_MonthlyExpenses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Сума для Фактичні витрати]" caption="Сума для Фактичні витрати" measure="1" displayFolder="" measureGroup="TBL_MonthlyExpens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Сума для Різниця]" caption="Сума для Різниця" measure="1" displayFolder="" measureGroup="TBL_MonthlyExpenses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TBL_MonthlyExpenses" uniqueName="[TBL_MonthlyExpenses]" caption="TBL_MonthlyExpenses"/>
  </dimensions>
  <measureGroups count="1">
    <measureGroup name="TBL_MonthlyExpenses" caption="TBL_MonthlyExpenses"/>
  </measureGroups>
  <maps count="1">
    <map measureGroup="0" dimension="1"/>
  </maps>
  <extLst>
    <ext xmlns:x14="http://schemas.microsoft.com/office/spreadsheetml/2009/9/main" uri="{725AE2AE-9491-48be-B2B4-4EB974FC3084}">
      <x14:pivotCacheDefinition pivotCacheId="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6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FFFF-FFFF00000000}" name="PivotChartTable1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B14" firstHeaderRow="1" firstDataRow="1" firstDataCol="1"/>
  <pivotFields count="2">
    <pivotField axis="axisRow" allDrilled="1" showAll="0" sortType="ascending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13">
    <i>
      <x v="2"/>
    </i>
    <i>
      <x v="6"/>
    </i>
    <i>
      <x v="1"/>
    </i>
    <i>
      <x/>
    </i>
    <i>
      <x v="5"/>
    </i>
    <i>
      <x v="4"/>
    </i>
    <i>
      <x v="7"/>
    </i>
    <i>
      <x v="8"/>
    </i>
    <i>
      <x v="10"/>
    </i>
    <i>
      <x v="9"/>
    </i>
    <i>
      <x v="11"/>
    </i>
    <i>
      <x v="3"/>
    </i>
    <i t="grand">
      <x/>
    </i>
  </rowItems>
  <colItems count="1">
    <i/>
  </colItems>
  <dataFields count="1">
    <dataField name="Сума для Фактичні витрати" fld="1" baseField="0" baseItem="0" numFmtId="42"/>
  </dataFields>
  <chartFormats count="1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3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13" columnCount="1" cacheId="1">
        <x15:pivotRow count="1">
          <x15:c>
            <x15:v>100</x15:v>
          </x15:c>
        </x15:pivotRow>
        <x15:pivotRow count="1">
          <x15:c>
            <x15:v>125</x15:v>
          </x15:c>
        </x15:pivotRow>
        <x15:pivotRow count="1">
          <x15:c>
            <x15:v>140</x15:v>
          </x15:c>
        </x15:pivotRow>
        <x15:pivotRow count="1">
          <x15:c>
            <x15:v>140</x15:v>
          </x15:c>
        </x15:pivotRow>
        <x15:pivotRow count="1">
          <x15:c>
            <x15:v>200</x15:v>
          </x15:c>
        </x15:pivotRow>
        <x15:pivotRow count="1">
          <x15:c>
            <x15:v>200</x15:v>
          </x15:c>
        </x15:pivotRow>
        <x15:pivotRow count="1">
          <x15:c>
            <x15:v>300</x15:v>
          </x15:c>
        </x15:pivotRow>
        <x15:pivotRow count="1">
          <x15:c>
            <x15:v>358</x15:v>
          </x15:c>
        </x15:pivotRow>
        <x15:pivotRow count="1">
          <x15:c>
            <x15:v>900</x15:v>
          </x15:c>
        </x15:pivotRow>
        <x15:pivotRow count="1">
          <x15:c>
            <x15:v>1320</x15:v>
          </x15:c>
        </x15:pivotRow>
        <x15:pivotRow count="1">
          <x15:c>
            <x15:v>1375</x15:v>
          </x15:c>
        </x15:pivotRow>
        <x15:pivotRow count="1">
          <x15:c>
            <x15:v>2702</x15:v>
          </x15:c>
        </x15:pivotRow>
        <x15:pivotRow count="1">
          <x15:c>
            <x15:v>7860</x15:v>
          </x15:c>
        </x15:pivotRow>
      </x15:pivotTableData>
    </ext>
    <ext xmlns:x15="http://schemas.microsoft.com/office/spreadsheetml/2010/11/main" uri="{E67621CE-5B39-4880-91FE-76760E9C1902}">
      <x15:pivotTableUISettings sourceDataName="WorksheetConnection_TEMP.xlsx!TBL_MonthlyExpenses">
        <x15:activeTabTopLevelEntity name="[TBL_MonthlyExpens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ЗведенаТаблиця1" cacheId="3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Витрати">
  <location ref="B5:E31" firstHeaderRow="0" firstDataRow="1" firstDataCol="1"/>
  <pivotFields count="5">
    <pivotField axis="axisRow" allDrilled="1" showAll="0" sortType="descending" defaultAttributeDrillState="1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allDrilled="1" showAll="0" defaultAttributeDrillState="1">
      <items count="13">
        <item x="3"/>
        <item x="11" e="0"/>
        <item x="9" e="0"/>
        <item x="10" e="0"/>
        <item x="8" e="0"/>
        <item x="4" e="0"/>
        <item x="5" e="0"/>
        <item x="0" e="0"/>
        <item x="7" e="0"/>
        <item x="1" e="0"/>
        <item x="6" e="0"/>
        <item x="2" e="0"/>
        <item t="default"/>
      </items>
    </pivotField>
    <pivotField dataField="1" showAll="0"/>
    <pivotField dataField="1" showAll="0"/>
    <pivotField dataField="1" showAll="0"/>
  </pivotFields>
  <rowFields count="2">
    <field x="1"/>
    <field x="0"/>
  </rowFields>
  <rowItems count="2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Прогнозовані витрати" fld="2" baseField="1" baseItem="2" numFmtId="164"/>
    <dataField name="Фактичні витрати" fld="3" baseField="1" baseItem="2" numFmtId="164"/>
    <dataField name="Різниця" fld="4" baseField="1" baseItem="2" numFmtId="164"/>
  </dataFields>
  <formats count="17">
    <format dxfId="33">
      <pivotArea type="all" dataOnly="0" outline="0" fieldPosition="0"/>
    </format>
    <format dxfId="32">
      <pivotArea outline="0" collapsedLevelsAreSubtotals="1" fieldPosition="0"/>
    </format>
    <format dxfId="31">
      <pivotArea dataOnly="0" labelOnly="1" grandRow="1" outline="0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grandRow="1" outline="0" fieldPosition="0"/>
    </format>
    <format dxfId="27">
      <pivotArea outline="0" fieldPosition="0">
        <references count="1">
          <reference field="4294967294" count="1">
            <x v="0"/>
          </reference>
        </references>
      </pivotArea>
    </format>
    <format dxfId="26">
      <pivotArea outline="0" fieldPosition="0">
        <references count="1">
          <reference field="4294967294" count="1">
            <x v="1"/>
          </reference>
        </references>
      </pivotArea>
    </format>
    <format dxfId="25">
      <pivotArea outline="0" fieldPosition="0">
        <references count="1">
          <reference field="4294967294" count="1">
            <x v="2"/>
          </reference>
        </references>
      </pivotArea>
    </format>
    <format dxfId="24">
      <pivotArea field="1" type="button" dataOnly="0" labelOnly="1" outline="0" axis="axisRow" fieldPosition="0"/>
    </format>
    <format dxfId="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Hierarchies count="13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СвітлийСтильЗведеноїТаблиці14 2" showRowHeaders="1" showColHeaders="1" showRowStripes="0" showColStripes="0" showLastColumn="1"/>
  <rowHierarchiesUsage count="2">
    <rowHierarchyUsage hierarchyUsage="1"/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TEMP.xlsx!TBL_MonthlyExpenses">
        <x15:activeTabTopLevelEntity name="[TBL_MonthlyExpens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ЩомісячніВитрати" displayName="TBL_ЩомісячніВитрати" ref="B5:F64" headerRowDxfId="50" dataDxfId="49" tableBorderDxfId="48">
  <tableColumns count="5">
    <tableColumn id="1" xr3:uid="{00000000-0010-0000-0000-000001000000}" name="Опис" totalsRowLabel="Підсумок" dataDxfId="47" totalsRowDxfId="46"/>
    <tableColumn id="2" xr3:uid="{00000000-0010-0000-0000-000002000000}" name="Категорія" dataDxfId="45" totalsRowDxfId="44"/>
    <tableColumn id="3" xr3:uid="{00000000-0010-0000-0000-000003000000}" name="Прогнозовані витрати" dataDxfId="43" totalsRowDxfId="42"/>
    <tableColumn id="4" xr3:uid="{00000000-0010-0000-0000-000004000000}" name="Фактичні витрати" dataDxfId="41" totalsRowDxfId="40"/>
    <tableColumn id="5" xr3:uid="{00000000-0010-0000-0000-000005000000}" name="Різниця" totalsRowFunction="sum" dataDxfId="39" totalsRowDxfId="38">
      <calculatedColumnFormula>'Щомісячні витрати'!$D6-'Щомісячні витрати'!$E6</calculatedColumnFormula>
    </tableColumn>
  </tableColumns>
  <tableStyleInfo name="СвітлийСтильТаблиці7 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ЗведенняВитрат" displayName="TBL_ЗведенняВитрат" ref="B5:B18" totalsRowCount="1" headerRowDxfId="37" dataDxfId="36">
  <sortState xmlns:xlrd2="http://schemas.microsoft.com/office/spreadsheetml/2017/richdata2" ref="B5:B16">
    <sortCondition ref="B4:B16"/>
  </sortState>
  <tableColumns count="1">
    <tableColumn id="1" xr3:uid="{00000000-0010-0000-0100-000001000000}" name="Категорії" totalsRowLabel="Підсумок" dataDxfId="35" totalsRowDxfId="34"/>
  </tableColumns>
  <tableStyleInfo name="СвітлийСтильТаблиці7 2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showGridLines="0" tabSelected="1" zoomScaleNormal="100" workbookViewId="0"/>
  </sheetViews>
  <sheetFormatPr defaultColWidth="9" defaultRowHeight="15" customHeight="1" x14ac:dyDescent="0.3"/>
  <cols>
    <col min="1" max="1" width="1.5" style="1" customWidth="1"/>
    <col min="2" max="2" width="17.875" style="1" customWidth="1"/>
    <col min="3" max="5" width="12.625" style="2" customWidth="1"/>
    <col min="6" max="7" width="4.625" style="1" customWidth="1"/>
    <col min="8" max="10" width="12.625" style="1" customWidth="1"/>
    <col min="11" max="11" width="19.5" style="1" customWidth="1"/>
    <col min="12" max="17" width="1.625" style="1" customWidth="1"/>
    <col min="18" max="16384" width="9" style="1"/>
  </cols>
  <sheetData>
    <row r="1" spans="2:12" ht="9" customHeight="1" x14ac:dyDescent="0.3">
      <c r="L1" s="1" t="s">
        <v>14</v>
      </c>
    </row>
    <row r="2" spans="2:12" s="6" customFormat="1" ht="93.75" customHeight="1" x14ac:dyDescent="0.7">
      <c r="B2" s="3" t="s">
        <v>0</v>
      </c>
      <c r="C2" s="4"/>
      <c r="D2" s="4"/>
      <c r="E2" s="4"/>
      <c r="F2" s="5"/>
      <c r="G2" s="5"/>
      <c r="H2" s="5"/>
      <c r="I2" s="5"/>
      <c r="J2" s="5"/>
      <c r="K2" s="5"/>
    </row>
    <row r="3" spans="2:12" ht="6" customHeight="1" x14ac:dyDescent="0.3">
      <c r="B3" s="7"/>
      <c r="C3" s="8"/>
      <c r="D3" s="8"/>
      <c r="E3" s="8"/>
      <c r="F3" s="7"/>
      <c r="G3" s="7"/>
      <c r="H3" s="7"/>
      <c r="I3" s="7"/>
      <c r="J3" s="7"/>
      <c r="K3" s="7"/>
    </row>
    <row r="4" spans="2:12" ht="22.5" customHeight="1" x14ac:dyDescent="0.3"/>
    <row r="5" spans="2:12" ht="9" customHeight="1" x14ac:dyDescent="0.3">
      <c r="G5" s="9"/>
    </row>
    <row r="6" spans="2:12" s="12" customFormat="1" ht="27.95" customHeight="1" x14ac:dyDescent="0.3">
      <c r="B6" s="10" t="s">
        <v>1</v>
      </c>
      <c r="C6" s="11"/>
      <c r="D6" s="11"/>
      <c r="E6" s="11"/>
      <c r="G6" s="13"/>
      <c r="H6" s="10" t="s">
        <v>13</v>
      </c>
      <c r="I6" s="14"/>
      <c r="J6" s="14"/>
      <c r="K6" s="14"/>
    </row>
    <row r="7" spans="2:12" ht="21" customHeight="1" x14ac:dyDescent="0.25">
      <c r="C7" s="38" t="s">
        <v>9</v>
      </c>
      <c r="D7" s="39" t="s">
        <v>11</v>
      </c>
      <c r="E7" s="38" t="s">
        <v>12</v>
      </c>
      <c r="G7" s="9"/>
    </row>
    <row r="8" spans="2:12" ht="39.950000000000003" customHeight="1" x14ac:dyDescent="0.3">
      <c r="B8" s="15" t="s">
        <v>2</v>
      </c>
      <c r="C8" s="65">
        <f>C10-C9</f>
        <v>1585</v>
      </c>
      <c r="D8" s="65">
        <f>D10-D9</f>
        <v>1740</v>
      </c>
      <c r="E8" s="70">
        <f>D8-C8</f>
        <v>155</v>
      </c>
      <c r="G8" s="9"/>
    </row>
    <row r="9" spans="2:12" ht="39.950000000000003" customHeight="1" x14ac:dyDescent="0.3">
      <c r="B9" s="16" t="s">
        <v>3</v>
      </c>
      <c r="C9" s="71">
        <v>7915</v>
      </c>
      <c r="D9" s="71">
        <v>7860</v>
      </c>
      <c r="E9" s="71">
        <f>D9-C9</f>
        <v>-55</v>
      </c>
      <c r="G9" s="9"/>
    </row>
    <row r="10" spans="2:12" ht="39.950000000000003" customHeight="1" x14ac:dyDescent="0.3">
      <c r="B10" s="17" t="s">
        <v>4</v>
      </c>
      <c r="C10" s="66">
        <f>SUM(C14:C16)</f>
        <v>9500</v>
      </c>
      <c r="D10" s="67">
        <f>SUM(D14:D16)</f>
        <v>9600</v>
      </c>
      <c r="E10" s="72">
        <f>D10-C10</f>
        <v>100</v>
      </c>
      <c r="G10" s="9"/>
    </row>
    <row r="11" spans="2:12" ht="21" x14ac:dyDescent="0.3">
      <c r="B11" s="17"/>
      <c r="C11" s="54"/>
      <c r="D11" s="54"/>
      <c r="E11" s="55"/>
      <c r="G11" s="9"/>
    </row>
    <row r="12" spans="2:12" ht="23.25" x14ac:dyDescent="0.3">
      <c r="B12" s="10" t="s">
        <v>5</v>
      </c>
      <c r="C12" s="18"/>
      <c r="D12" s="18"/>
      <c r="E12" s="18"/>
      <c r="G12" s="9"/>
      <c r="H12" s="19"/>
    </row>
    <row r="13" spans="2:12" ht="21" customHeight="1" x14ac:dyDescent="0.25">
      <c r="C13" s="40" t="s">
        <v>10</v>
      </c>
      <c r="D13" s="41" t="s">
        <v>11</v>
      </c>
      <c r="E13" s="40" t="s">
        <v>12</v>
      </c>
      <c r="G13" s="9"/>
    </row>
    <row r="14" spans="2:12" ht="39.950000000000003" customHeight="1" x14ac:dyDescent="0.3">
      <c r="B14" s="17" t="s">
        <v>6</v>
      </c>
      <c r="C14" s="68">
        <v>6000</v>
      </c>
      <c r="D14" s="69">
        <v>5800</v>
      </c>
      <c r="E14" s="73">
        <f t="shared" ref="E14" si="0">D14-C14</f>
        <v>-200</v>
      </c>
      <c r="G14" s="9"/>
    </row>
    <row r="15" spans="2:12" ht="39.950000000000003" customHeight="1" x14ac:dyDescent="0.3">
      <c r="B15" s="17" t="s">
        <v>7</v>
      </c>
      <c r="C15" s="68">
        <v>1000</v>
      </c>
      <c r="D15" s="69">
        <v>2300</v>
      </c>
      <c r="E15" s="73">
        <f>D15-C15</f>
        <v>1300</v>
      </c>
      <c r="G15" s="9"/>
    </row>
    <row r="16" spans="2:12" ht="39.950000000000003" customHeight="1" x14ac:dyDescent="0.3">
      <c r="B16" s="17" t="s">
        <v>8</v>
      </c>
      <c r="C16" s="68">
        <v>2500</v>
      </c>
      <c r="D16" s="69">
        <v>1500</v>
      </c>
      <c r="E16" s="73">
        <f>D16-C16</f>
        <v>-1000</v>
      </c>
      <c r="G16" s="9"/>
    </row>
    <row r="17" spans="2:7" ht="21" x14ac:dyDescent="0.3">
      <c r="B17" s="20"/>
      <c r="C17" s="56"/>
      <c r="D17" s="56"/>
      <c r="E17" s="57"/>
      <c r="G17" s="9"/>
    </row>
    <row r="18" spans="2:7" x14ac:dyDescent="0.2">
      <c r="B18" s="21"/>
      <c r="C18" s="22"/>
      <c r="D18" s="22"/>
      <c r="G18" s="9"/>
    </row>
  </sheetData>
  <dataValidations count="7">
    <dataValidation allowBlank="1" showInputMessage="1" showErrorMessage="1" promptTitle="Сімейний бюджет" prompt="_x000a_Введіть прогнозований та фактичний дохід у клітинки C14, D14, C15, D15, C16 і D16._x000a__x000a_Введіть дані про витрати на вкладці &quot;Щомісячні витрати&quot;._x000a__x000a_Щоб оновити діаграму фактичних витрат, натисніть &quot;Дані &gt; Оновити всі підключення&quot;." sqref="A1" xr:uid="{00000000-0002-0000-0000-000000000000}"/>
    <dataValidation allowBlank="1" showInputMessage="1" showErrorMessage="1" prompt="У цю клітинку введіть свій прогнозований дохід" sqref="C14:C16" xr:uid="{00000000-0002-0000-0000-000001000000}"/>
    <dataValidation allowBlank="1" showInputMessage="1" showErrorMessage="1" prompt="У цю клітинку введіть свій фактичний дохід" sqref="D14:D16" xr:uid="{00000000-0002-0000-0000-000002000000}"/>
    <dataValidation allowBlank="1" showInputMessage="1" showErrorMessage="1" prompt="Введіть прогнозований і фактичний дохід у клітинки_x000a_C14, D14, C15, D15, C16 і D16" sqref="B12" xr:uid="{00000000-0002-0000-0000-000003000000}"/>
    <dataValidation allowBlank="1" showInputMessage="1" showErrorMessage="1" prompt="Різниця автоматично обчислюється в цій клітинці." sqref="E14:E16" xr:uid="{00000000-0002-0000-0000-000004000000}"/>
    <dataValidation allowBlank="1" showInputMessage="1" showErrorMessage="1" prompt="Цей розділ обчислюється автоматично на основі даних, введених на аркушах &quot;Зведений дохід&quot; і &quot;Щомісячні витрати&quot;." sqref="B6" xr:uid="{00000000-0002-0000-0000-000005000000}"/>
    <dataValidation allowBlank="1" showInputMessage="1" showErrorMessage="1" prompt="Щоб оновити цю діаграму, перейдіть на вкладку &quot;Дані&quot; та натисніть кнопку &quot;Оновити всі підключення&quot;." sqref="H6" xr:uid="{00000000-0002-0000-0000-000006000000}"/>
  </dataValidations>
  <pageMargins left="0.5" right="0.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64"/>
  <sheetViews>
    <sheetView showGridLines="0" workbookViewId="0"/>
  </sheetViews>
  <sheetFormatPr defaultColWidth="9" defaultRowHeight="18" customHeight="1" x14ac:dyDescent="0.3"/>
  <cols>
    <col min="1" max="1" width="1.625" style="1" customWidth="1"/>
    <col min="2" max="2" width="38.5" style="23" customWidth="1"/>
    <col min="3" max="3" width="25.75" style="23" customWidth="1"/>
    <col min="4" max="4" width="19.75" style="2" customWidth="1"/>
    <col min="5" max="5" width="17.625" style="2" customWidth="1"/>
    <col min="6" max="6" width="13.625" style="2" customWidth="1"/>
    <col min="7" max="7" width="1.625" style="1" customWidth="1"/>
    <col min="8" max="16384" width="9" style="1"/>
  </cols>
  <sheetData>
    <row r="1" spans="2:7" ht="9" customHeight="1" x14ac:dyDescent="0.3">
      <c r="G1" s="24" t="s">
        <v>14</v>
      </c>
    </row>
    <row r="2" spans="2:7" s="44" customFormat="1" ht="60" customHeight="1" x14ac:dyDescent="0.5">
      <c r="B2" s="75" t="s">
        <v>15</v>
      </c>
      <c r="C2" s="75"/>
      <c r="D2" s="75"/>
      <c r="E2" s="42"/>
      <c r="F2" s="42"/>
    </row>
    <row r="3" spans="2:7" ht="6" customHeight="1" x14ac:dyDescent="0.3">
      <c r="B3" s="43"/>
      <c r="C3" s="43"/>
      <c r="D3" s="8"/>
      <c r="E3" s="8"/>
      <c r="F3" s="8"/>
      <c r="G3" s="24" t="s">
        <v>14</v>
      </c>
    </row>
    <row r="4" spans="2:7" ht="24" customHeight="1" x14ac:dyDescent="0.3"/>
    <row r="5" spans="2:7" s="26" customFormat="1" ht="24" customHeight="1" x14ac:dyDescent="0.3">
      <c r="B5" s="25" t="s">
        <v>16</v>
      </c>
      <c r="C5" s="25" t="s">
        <v>73</v>
      </c>
      <c r="D5" s="58" t="s">
        <v>84</v>
      </c>
      <c r="E5" s="58" t="s">
        <v>13</v>
      </c>
      <c r="F5" s="58" t="s">
        <v>12</v>
      </c>
    </row>
    <row r="6" spans="2:7" ht="18" customHeight="1" x14ac:dyDescent="0.3">
      <c r="B6" s="27" t="s">
        <v>17</v>
      </c>
      <c r="C6" s="27" t="s">
        <v>74</v>
      </c>
      <c r="D6" s="61">
        <v>40</v>
      </c>
      <c r="E6" s="61">
        <v>40</v>
      </c>
      <c r="F6" s="61">
        <f>'Щомісячні витрати'!$D6-'Щомісячні витрати'!$E6</f>
        <v>0</v>
      </c>
    </row>
    <row r="7" spans="2:7" ht="18" customHeight="1" x14ac:dyDescent="0.3">
      <c r="B7" s="23" t="s">
        <v>18</v>
      </c>
      <c r="C7" s="23" t="s">
        <v>74</v>
      </c>
      <c r="D7" s="62"/>
      <c r="E7" s="62"/>
      <c r="F7" s="62">
        <f>'Щомісячні витрати'!$D7-'Щомісячні витрати'!$E7</f>
        <v>0</v>
      </c>
    </row>
    <row r="8" spans="2:7" ht="18" customHeight="1" x14ac:dyDescent="0.3">
      <c r="B8" s="28" t="s">
        <v>19</v>
      </c>
      <c r="C8" s="28" t="s">
        <v>74</v>
      </c>
      <c r="D8" s="63"/>
      <c r="E8" s="63"/>
      <c r="F8" s="63">
        <f>'Щомісячні витрати'!$D8-'Щомісячні витрати'!$E8</f>
        <v>0</v>
      </c>
    </row>
    <row r="9" spans="2:7" ht="18" customHeight="1" x14ac:dyDescent="0.3">
      <c r="B9" s="23" t="s">
        <v>20</v>
      </c>
      <c r="C9" s="23" t="s">
        <v>74</v>
      </c>
      <c r="D9" s="62">
        <v>100</v>
      </c>
      <c r="E9" s="62">
        <v>100</v>
      </c>
      <c r="F9" s="62">
        <f>'Щомісячні витрати'!$D9-'Щомісячні витрати'!$E9</f>
        <v>0</v>
      </c>
    </row>
    <row r="10" spans="2:7" ht="18" customHeight="1" x14ac:dyDescent="0.3">
      <c r="B10" s="28" t="s">
        <v>21</v>
      </c>
      <c r="C10" s="28" t="s">
        <v>75</v>
      </c>
      <c r="D10" s="63">
        <v>50</v>
      </c>
      <c r="E10" s="63">
        <v>40</v>
      </c>
      <c r="F10" s="63">
        <f>'Щомісячні витрати'!$D10-'Щомісячні витрати'!$E10</f>
        <v>10</v>
      </c>
    </row>
    <row r="11" spans="2:7" ht="18" customHeight="1" x14ac:dyDescent="0.3">
      <c r="B11" s="23" t="s">
        <v>22</v>
      </c>
      <c r="C11" s="23" t="s">
        <v>75</v>
      </c>
      <c r="D11" s="62">
        <v>200</v>
      </c>
      <c r="E11" s="62">
        <v>150</v>
      </c>
      <c r="F11" s="62">
        <f>'Щомісячні витрати'!$D11-'Щомісячні витрати'!$E11</f>
        <v>50</v>
      </c>
    </row>
    <row r="12" spans="2:7" ht="18" customHeight="1" x14ac:dyDescent="0.3">
      <c r="B12" s="28" t="s">
        <v>23</v>
      </c>
      <c r="C12" s="28" t="s">
        <v>75</v>
      </c>
      <c r="D12" s="63">
        <v>50</v>
      </c>
      <c r="E12" s="63">
        <v>28</v>
      </c>
      <c r="F12" s="63">
        <f>'Щомісячні витрати'!$D12-'Щомісячні витрати'!$E12</f>
        <v>22</v>
      </c>
    </row>
    <row r="13" spans="2:7" ht="18" customHeight="1" x14ac:dyDescent="0.3">
      <c r="B13" s="23" t="s">
        <v>24</v>
      </c>
      <c r="C13" s="23" t="s">
        <v>75</v>
      </c>
      <c r="D13" s="62">
        <v>50</v>
      </c>
      <c r="E13" s="62">
        <v>30</v>
      </c>
      <c r="F13" s="62">
        <f>'Щомісячні витрати'!$D13-'Щомісячні витрати'!$E13</f>
        <v>20</v>
      </c>
    </row>
    <row r="14" spans="2:7" ht="18" customHeight="1" x14ac:dyDescent="0.3">
      <c r="B14" s="28" t="s">
        <v>25</v>
      </c>
      <c r="C14" s="28" t="s">
        <v>75</v>
      </c>
      <c r="D14" s="63">
        <v>0</v>
      </c>
      <c r="E14" s="63">
        <v>40</v>
      </c>
      <c r="F14" s="63">
        <f>'Щомісячні витрати'!$D14-'Щомісячні витрати'!$E14</f>
        <v>-40</v>
      </c>
    </row>
    <row r="15" spans="2:7" ht="18" customHeight="1" x14ac:dyDescent="0.3">
      <c r="B15" s="23" t="s">
        <v>26</v>
      </c>
      <c r="C15" s="23" t="s">
        <v>75</v>
      </c>
      <c r="D15" s="62">
        <v>20</v>
      </c>
      <c r="E15" s="62">
        <v>50</v>
      </c>
      <c r="F15" s="62">
        <f>'Щомісячні витрати'!$D15-'Щомісячні витрати'!$E15</f>
        <v>-30</v>
      </c>
    </row>
    <row r="16" spans="2:7" ht="18" customHeight="1" x14ac:dyDescent="0.3">
      <c r="B16" s="28" t="s">
        <v>27</v>
      </c>
      <c r="C16" s="28" t="s">
        <v>75</v>
      </c>
      <c r="D16" s="63">
        <v>30</v>
      </c>
      <c r="E16" s="63">
        <v>20</v>
      </c>
      <c r="F16" s="63">
        <f>'Щомісячні витрати'!$D16-'Щомісячні витрати'!$E16</f>
        <v>10</v>
      </c>
    </row>
    <row r="17" spans="2:6" ht="18" customHeight="1" x14ac:dyDescent="0.3">
      <c r="B17" s="23" t="s">
        <v>28</v>
      </c>
      <c r="C17" s="23" t="s">
        <v>59</v>
      </c>
      <c r="D17" s="62">
        <v>1000</v>
      </c>
      <c r="E17" s="62">
        <v>1200</v>
      </c>
      <c r="F17" s="62">
        <f>'Щомісячні витрати'!$D17-'Щомісячні витрати'!$E17</f>
        <v>-200</v>
      </c>
    </row>
    <row r="18" spans="2:6" ht="18" customHeight="1" x14ac:dyDescent="0.3">
      <c r="B18" s="28" t="s">
        <v>29</v>
      </c>
      <c r="C18" s="28" t="s">
        <v>59</v>
      </c>
      <c r="D18" s="63">
        <v>100</v>
      </c>
      <c r="E18" s="63">
        <v>120</v>
      </c>
      <c r="F18" s="63">
        <f>'Щомісячні витрати'!$D18-'Щомісячні витрати'!$E18</f>
        <v>-20</v>
      </c>
    </row>
    <row r="19" spans="2:6" ht="18" customHeight="1" x14ac:dyDescent="0.3">
      <c r="B19" s="23" t="s">
        <v>30</v>
      </c>
      <c r="C19" s="23" t="s">
        <v>76</v>
      </c>
      <c r="D19" s="62">
        <v>75</v>
      </c>
      <c r="E19" s="62">
        <v>100</v>
      </c>
      <c r="F19" s="62">
        <f>'Щомісячні витрати'!$D19-'Щомісячні витрати'!$E19</f>
        <v>-25</v>
      </c>
    </row>
    <row r="20" spans="2:6" ht="18" customHeight="1" x14ac:dyDescent="0.3">
      <c r="B20" s="28" t="s">
        <v>31</v>
      </c>
      <c r="C20" s="28" t="s">
        <v>76</v>
      </c>
      <c r="D20" s="63">
        <v>25</v>
      </c>
      <c r="E20" s="63">
        <v>25</v>
      </c>
      <c r="F20" s="63">
        <f>'Щомісячні витрати'!$D20-'Щомісячні витрати'!$E20</f>
        <v>0</v>
      </c>
    </row>
    <row r="21" spans="2:6" ht="18" customHeight="1" x14ac:dyDescent="0.3">
      <c r="B21" s="23" t="s">
        <v>32</v>
      </c>
      <c r="C21" s="23" t="s">
        <v>76</v>
      </c>
      <c r="D21" s="62"/>
      <c r="E21" s="62"/>
      <c r="F21" s="62">
        <f>'Щомісячні витрати'!$D21-'Щомісячні витрати'!$E21</f>
        <v>0</v>
      </c>
    </row>
    <row r="22" spans="2:6" ht="18" customHeight="1" x14ac:dyDescent="0.3">
      <c r="B22" s="28" t="s">
        <v>33</v>
      </c>
      <c r="C22" s="28" t="s">
        <v>76</v>
      </c>
      <c r="D22" s="63"/>
      <c r="E22" s="63"/>
      <c r="F22" s="63">
        <f>'Щомісячні витрати'!$D22-'Щомісячні витрати'!$E22</f>
        <v>0</v>
      </c>
    </row>
    <row r="23" spans="2:6" ht="18" customHeight="1" x14ac:dyDescent="0.3">
      <c r="B23" s="23" t="s">
        <v>34</v>
      </c>
      <c r="C23" s="23" t="s">
        <v>77</v>
      </c>
      <c r="D23" s="62">
        <v>100</v>
      </c>
      <c r="E23" s="62">
        <v>100</v>
      </c>
      <c r="F23" s="62">
        <f>'Щомісячні витрати'!$D23-'Щомісячні витрати'!$E23</f>
        <v>0</v>
      </c>
    </row>
    <row r="24" spans="2:6" ht="18" customHeight="1" x14ac:dyDescent="0.3">
      <c r="B24" s="28" t="s">
        <v>35</v>
      </c>
      <c r="C24" s="28" t="s">
        <v>77</v>
      </c>
      <c r="D24" s="63">
        <v>45</v>
      </c>
      <c r="E24" s="63">
        <v>50</v>
      </c>
      <c r="F24" s="63">
        <f>'Щомісячні витрати'!$D24-'Щомісячні витрати'!$E24</f>
        <v>-5</v>
      </c>
    </row>
    <row r="25" spans="2:6" ht="18" customHeight="1" x14ac:dyDescent="0.3">
      <c r="B25" s="23" t="s">
        <v>36</v>
      </c>
      <c r="C25" s="23" t="s">
        <v>77</v>
      </c>
      <c r="D25" s="62">
        <v>300</v>
      </c>
      <c r="E25" s="62">
        <v>400</v>
      </c>
      <c r="F25" s="62">
        <f>'Щомісячні витрати'!$D25-'Щомісячні витрати'!$E25</f>
        <v>-100</v>
      </c>
    </row>
    <row r="26" spans="2:6" ht="18" customHeight="1" x14ac:dyDescent="0.3">
      <c r="B26" s="28" t="s">
        <v>37</v>
      </c>
      <c r="C26" s="28" t="s">
        <v>77</v>
      </c>
      <c r="D26" s="63">
        <v>200</v>
      </c>
      <c r="E26" s="63"/>
      <c r="F26" s="63">
        <f>'Щомісячні витрати'!$D26-'Щомісячні витрати'!$E26</f>
        <v>200</v>
      </c>
    </row>
    <row r="27" spans="2:6" ht="18" customHeight="1" x14ac:dyDescent="0.3">
      <c r="B27" s="23" t="s">
        <v>38</v>
      </c>
      <c r="C27" s="23" t="s">
        <v>77</v>
      </c>
      <c r="D27" s="62">
        <v>200</v>
      </c>
      <c r="E27" s="62">
        <v>150</v>
      </c>
      <c r="F27" s="62">
        <f>'Щомісячні витрати'!$D27-'Щомісячні витрати'!$E27</f>
        <v>50</v>
      </c>
    </row>
    <row r="28" spans="2:6" ht="18" customHeight="1" x14ac:dyDescent="0.3">
      <c r="B28" s="28" t="s">
        <v>39</v>
      </c>
      <c r="C28" s="28" t="s">
        <v>77</v>
      </c>
      <c r="D28" s="63">
        <v>1700</v>
      </c>
      <c r="E28" s="63">
        <v>1700</v>
      </c>
      <c r="F28" s="63">
        <f>'Щомісячні витрати'!$D28-'Щомісячні витрати'!$E28</f>
        <v>0</v>
      </c>
    </row>
    <row r="29" spans="2:6" ht="18" customHeight="1" x14ac:dyDescent="0.3">
      <c r="B29" s="23" t="s">
        <v>40</v>
      </c>
      <c r="C29" s="23" t="s">
        <v>77</v>
      </c>
      <c r="D29" s="62"/>
      <c r="E29" s="62"/>
      <c r="F29" s="62">
        <f>'Щомісячні витрати'!$D29-'Щомісячні витрати'!$E29</f>
        <v>0</v>
      </c>
    </row>
    <row r="30" spans="2:6" ht="18" customHeight="1" x14ac:dyDescent="0.3">
      <c r="B30" s="28" t="s">
        <v>41</v>
      </c>
      <c r="C30" s="28" t="s">
        <v>77</v>
      </c>
      <c r="D30" s="63">
        <v>100</v>
      </c>
      <c r="E30" s="63">
        <v>100</v>
      </c>
      <c r="F30" s="63">
        <f>'Щомісячні витрати'!$D30-'Щомісячні витрати'!$E30</f>
        <v>0</v>
      </c>
    </row>
    <row r="31" spans="2:6" ht="18" customHeight="1" x14ac:dyDescent="0.3">
      <c r="B31" s="23" t="s">
        <v>42</v>
      </c>
      <c r="C31" s="23" t="s">
        <v>77</v>
      </c>
      <c r="D31" s="62">
        <v>60</v>
      </c>
      <c r="E31" s="62">
        <v>60</v>
      </c>
      <c r="F31" s="62">
        <f>'Щомісячні витрати'!$D31-'Щомісячні витрати'!$E31</f>
        <v>0</v>
      </c>
    </row>
    <row r="32" spans="2:6" ht="18" customHeight="1" x14ac:dyDescent="0.3">
      <c r="B32" s="28" t="s">
        <v>43</v>
      </c>
      <c r="C32" s="28" t="s">
        <v>77</v>
      </c>
      <c r="D32" s="63">
        <v>35</v>
      </c>
      <c r="E32" s="63">
        <v>39</v>
      </c>
      <c r="F32" s="63">
        <f>'Щомісячні витрати'!$D32-'Щомісячні витрати'!$E32</f>
        <v>-4</v>
      </c>
    </row>
    <row r="33" spans="2:6" ht="18" customHeight="1" x14ac:dyDescent="0.3">
      <c r="B33" s="23" t="s">
        <v>44</v>
      </c>
      <c r="C33" s="23" t="s">
        <v>77</v>
      </c>
      <c r="D33" s="62">
        <v>40</v>
      </c>
      <c r="E33" s="62">
        <v>55</v>
      </c>
      <c r="F33" s="62">
        <f>'Щомісячні витрати'!$D33-'Щомісячні витрати'!$E33</f>
        <v>-15</v>
      </c>
    </row>
    <row r="34" spans="2:6" ht="18" customHeight="1" x14ac:dyDescent="0.3">
      <c r="B34" s="28" t="s">
        <v>45</v>
      </c>
      <c r="C34" s="28" t="s">
        <v>77</v>
      </c>
      <c r="D34" s="63">
        <v>25</v>
      </c>
      <c r="E34" s="63">
        <v>22</v>
      </c>
      <c r="F34" s="63">
        <f>'Щомісячні витрати'!$D34-'Щомісячні витрати'!$E34</f>
        <v>3</v>
      </c>
    </row>
    <row r="35" spans="2:6" ht="18" customHeight="1" x14ac:dyDescent="0.3">
      <c r="B35" s="23" t="s">
        <v>46</v>
      </c>
      <c r="C35" s="23" t="s">
        <v>77</v>
      </c>
      <c r="D35" s="62">
        <v>25</v>
      </c>
      <c r="E35" s="62">
        <v>26</v>
      </c>
      <c r="F35" s="62">
        <f>'Щомісячні витрати'!$D35-'Щомісячні витрати'!$E35</f>
        <v>-1</v>
      </c>
    </row>
    <row r="36" spans="2:6" ht="18" customHeight="1" x14ac:dyDescent="0.3">
      <c r="B36" s="28" t="s">
        <v>47</v>
      </c>
      <c r="C36" s="28" t="s">
        <v>69</v>
      </c>
      <c r="D36" s="63">
        <v>400</v>
      </c>
      <c r="E36" s="63">
        <v>400</v>
      </c>
      <c r="F36" s="63">
        <f>'Щомісячні витрати'!$D36-'Щомісячні витрати'!$E36</f>
        <v>0</v>
      </c>
    </row>
    <row r="37" spans="2:6" ht="18" customHeight="1" x14ac:dyDescent="0.3">
      <c r="B37" s="23" t="s">
        <v>48</v>
      </c>
      <c r="C37" s="23" t="s">
        <v>69</v>
      </c>
      <c r="D37" s="62">
        <v>400</v>
      </c>
      <c r="E37" s="62">
        <v>400</v>
      </c>
      <c r="F37" s="62">
        <f>'Щомісячні витрати'!$D37-'Щомісячні витрати'!$E37</f>
        <v>0</v>
      </c>
    </row>
    <row r="38" spans="2:6" ht="18" customHeight="1" x14ac:dyDescent="0.3">
      <c r="B38" s="28" t="s">
        <v>49</v>
      </c>
      <c r="C38" s="28" t="s">
        <v>69</v>
      </c>
      <c r="D38" s="63">
        <v>100</v>
      </c>
      <c r="E38" s="63">
        <v>100</v>
      </c>
      <c r="F38" s="63">
        <f>'Щомісячні витрати'!$D38-'Щомісячні витрати'!$E38</f>
        <v>0</v>
      </c>
    </row>
    <row r="39" spans="2:6" ht="18" customHeight="1" x14ac:dyDescent="0.3">
      <c r="B39" s="23" t="s">
        <v>50</v>
      </c>
      <c r="C39" s="23" t="s">
        <v>78</v>
      </c>
      <c r="D39" s="62">
        <v>200</v>
      </c>
      <c r="E39" s="62">
        <v>200</v>
      </c>
      <c r="F39" s="62">
        <f>'Щомісячні витрати'!$D39-'Щомісячні витрати'!$E39</f>
        <v>0</v>
      </c>
    </row>
    <row r="40" spans="2:6" ht="18" customHeight="1" x14ac:dyDescent="0.3">
      <c r="B40" s="28" t="s">
        <v>51</v>
      </c>
      <c r="C40" s="28" t="s">
        <v>78</v>
      </c>
      <c r="D40" s="63"/>
      <c r="E40" s="63"/>
      <c r="F40" s="63">
        <f>'Щомісячні витрати'!$D40-'Щомісячні витрати'!$E40</f>
        <v>0</v>
      </c>
    </row>
    <row r="41" spans="2:6" ht="18" customHeight="1" x14ac:dyDescent="0.3">
      <c r="B41" s="23" t="s">
        <v>52</v>
      </c>
      <c r="C41" s="23" t="s">
        <v>78</v>
      </c>
      <c r="D41" s="62"/>
      <c r="E41" s="62"/>
      <c r="F41" s="62">
        <f>'Щомісячні витрати'!$D41-'Щомісячні витрати'!$E41</f>
        <v>0</v>
      </c>
    </row>
    <row r="42" spans="2:6" ht="18" customHeight="1" x14ac:dyDescent="0.3">
      <c r="B42" s="28" t="s">
        <v>53</v>
      </c>
      <c r="C42" s="28" t="s">
        <v>78</v>
      </c>
      <c r="D42" s="63"/>
      <c r="E42" s="63"/>
      <c r="F42" s="63">
        <f>'Щомісячні витрати'!$D42-'Щомісячні витрати'!$E42</f>
        <v>0</v>
      </c>
    </row>
    <row r="43" spans="2:6" ht="18" customHeight="1" x14ac:dyDescent="0.3">
      <c r="B43" s="23" t="s">
        <v>54</v>
      </c>
      <c r="C43" s="23" t="s">
        <v>78</v>
      </c>
      <c r="D43" s="62"/>
      <c r="E43" s="62"/>
      <c r="F43" s="62">
        <f>'Щомісячні витрати'!$D43-'Щомісячні витрати'!$E43</f>
        <v>0</v>
      </c>
    </row>
    <row r="44" spans="2:6" ht="18" customHeight="1" x14ac:dyDescent="0.3">
      <c r="B44" s="28" t="s">
        <v>55</v>
      </c>
      <c r="C44" s="28" t="s">
        <v>79</v>
      </c>
      <c r="D44" s="63">
        <v>150</v>
      </c>
      <c r="E44" s="63">
        <v>140</v>
      </c>
      <c r="F44" s="63">
        <f>'Щомісячні витрати'!$D44-'Щомісячні витрати'!$E44</f>
        <v>10</v>
      </c>
    </row>
    <row r="45" spans="2:6" ht="18" customHeight="1" x14ac:dyDescent="0.3">
      <c r="B45" s="23" t="s">
        <v>56</v>
      </c>
      <c r="C45" s="23" t="s">
        <v>79</v>
      </c>
      <c r="D45" s="62"/>
      <c r="E45" s="62"/>
      <c r="F45" s="62">
        <f>'Щомісячні витрати'!$D45-'Щомісячні витрати'!$E45</f>
        <v>0</v>
      </c>
    </row>
    <row r="46" spans="2:6" ht="18" customHeight="1" x14ac:dyDescent="0.3">
      <c r="B46" s="28" t="s">
        <v>57</v>
      </c>
      <c r="C46" s="28" t="s">
        <v>79</v>
      </c>
      <c r="D46" s="63"/>
      <c r="E46" s="63"/>
      <c r="F46" s="63">
        <f>'Щомісячні витрати'!$D46-'Щомісячні витрати'!$E46</f>
        <v>0</v>
      </c>
    </row>
    <row r="47" spans="2:6" ht="18" customHeight="1" x14ac:dyDescent="0.3">
      <c r="B47" s="23" t="s">
        <v>58</v>
      </c>
      <c r="C47" s="23" t="s">
        <v>79</v>
      </c>
      <c r="D47" s="62"/>
      <c r="E47" s="62"/>
      <c r="F47" s="62">
        <f>'Щомісячні витрати'!$D47-'Щомісячні витрати'!$E47</f>
        <v>0</v>
      </c>
    </row>
    <row r="48" spans="2:6" ht="18" customHeight="1" x14ac:dyDescent="0.3">
      <c r="B48" s="28" t="s">
        <v>18</v>
      </c>
      <c r="C48" s="28" t="s">
        <v>79</v>
      </c>
      <c r="D48" s="63"/>
      <c r="E48" s="63"/>
      <c r="F48" s="63">
        <f>'Щомісячні витрати'!$D48-'Щомісячні витрати'!$E48</f>
        <v>0</v>
      </c>
    </row>
    <row r="49" spans="2:6" ht="18" customHeight="1" x14ac:dyDescent="0.3">
      <c r="B49" s="23" t="s">
        <v>59</v>
      </c>
      <c r="C49" s="23" t="s">
        <v>80</v>
      </c>
      <c r="D49" s="62">
        <v>150</v>
      </c>
      <c r="E49" s="62">
        <v>75</v>
      </c>
      <c r="F49" s="62">
        <f>'Щомісячні витрати'!$D49-'Щомісячні витрати'!$E49</f>
        <v>75</v>
      </c>
    </row>
    <row r="50" spans="2:6" ht="18" customHeight="1" x14ac:dyDescent="0.3">
      <c r="B50" s="28" t="s">
        <v>60</v>
      </c>
      <c r="C50" s="28" t="s">
        <v>80</v>
      </c>
      <c r="D50" s="63">
        <v>20</v>
      </c>
      <c r="E50" s="63">
        <v>25</v>
      </c>
      <c r="F50" s="63">
        <f>'Щомісячні витрати'!$D50-'Щомісячні витрати'!$E50</f>
        <v>-5</v>
      </c>
    </row>
    <row r="51" spans="2:6" ht="18" customHeight="1" x14ac:dyDescent="0.3">
      <c r="B51" s="23" t="s">
        <v>18</v>
      </c>
      <c r="C51" s="23" t="s">
        <v>80</v>
      </c>
      <c r="D51" s="62"/>
      <c r="E51" s="62"/>
      <c r="F51" s="62">
        <f>'Щомісячні витрати'!$D51-'Щомісячні витрати'!$E51</f>
        <v>0</v>
      </c>
    </row>
    <row r="52" spans="2:6" ht="18" customHeight="1" x14ac:dyDescent="0.3">
      <c r="B52" s="28" t="s">
        <v>61</v>
      </c>
      <c r="C52" s="28" t="s">
        <v>80</v>
      </c>
      <c r="D52" s="63"/>
      <c r="E52" s="63"/>
      <c r="F52" s="63">
        <f>'Щомісячні витрати'!$D52-'Щомісячні витрати'!$E52</f>
        <v>0</v>
      </c>
    </row>
    <row r="53" spans="2:6" ht="18" customHeight="1" x14ac:dyDescent="0.3">
      <c r="B53" s="23" t="s">
        <v>62</v>
      </c>
      <c r="C53" s="23" t="s">
        <v>81</v>
      </c>
      <c r="D53" s="62">
        <v>200</v>
      </c>
      <c r="E53" s="62">
        <v>200</v>
      </c>
      <c r="F53" s="62">
        <f>'Щомісячні витрати'!$D53-'Щомісячні витрати'!$E53</f>
        <v>0</v>
      </c>
    </row>
    <row r="54" spans="2:6" ht="18" customHeight="1" x14ac:dyDescent="0.3">
      <c r="B54" s="28" t="s">
        <v>63</v>
      </c>
      <c r="C54" s="28" t="s">
        <v>81</v>
      </c>
      <c r="D54" s="63"/>
      <c r="E54" s="63"/>
      <c r="F54" s="63">
        <f>'Щомісячні витрати'!$D54-'Щомісячні витрати'!$E54</f>
        <v>0</v>
      </c>
    </row>
    <row r="55" spans="2:6" ht="18" customHeight="1" x14ac:dyDescent="0.3">
      <c r="B55" s="23" t="s">
        <v>64</v>
      </c>
      <c r="C55" s="23" t="s">
        <v>82</v>
      </c>
      <c r="D55" s="62">
        <v>300</v>
      </c>
      <c r="E55" s="62">
        <v>300</v>
      </c>
      <c r="F55" s="62">
        <f>'Щомісячні витрати'!$D55-'Щомісячні витрати'!$E55</f>
        <v>0</v>
      </c>
    </row>
    <row r="56" spans="2:6" ht="18" customHeight="1" x14ac:dyDescent="0.3">
      <c r="B56" s="28" t="s">
        <v>65</v>
      </c>
      <c r="C56" s="28" t="s">
        <v>82</v>
      </c>
      <c r="D56" s="63"/>
      <c r="E56" s="63"/>
      <c r="F56" s="63">
        <f>'Щомісячні витрати'!$D56-'Щомісячні витрати'!$E56</f>
        <v>0</v>
      </c>
    </row>
    <row r="57" spans="2:6" ht="18" customHeight="1" x14ac:dyDescent="0.3">
      <c r="B57" s="23" t="s">
        <v>66</v>
      </c>
      <c r="C57" s="23" t="s">
        <v>82</v>
      </c>
      <c r="D57" s="62"/>
      <c r="E57" s="62"/>
      <c r="F57" s="62">
        <f>'Щомісячні витрати'!$D57-'Щомісячні витрати'!$E57</f>
        <v>0</v>
      </c>
    </row>
    <row r="58" spans="2:6" ht="18" customHeight="1" x14ac:dyDescent="0.3">
      <c r="B58" s="28" t="s">
        <v>67</v>
      </c>
      <c r="C58" s="28" t="s">
        <v>83</v>
      </c>
      <c r="D58" s="63">
        <v>100</v>
      </c>
      <c r="E58" s="63">
        <v>150</v>
      </c>
      <c r="F58" s="63">
        <f>'Щомісячні витрати'!$D58-'Щомісячні витрати'!$E58</f>
        <v>-50</v>
      </c>
    </row>
    <row r="59" spans="2:6" ht="18" customHeight="1" x14ac:dyDescent="0.3">
      <c r="B59" s="23" t="s">
        <v>68</v>
      </c>
      <c r="C59" s="23" t="s">
        <v>83</v>
      </c>
      <c r="D59" s="62">
        <v>450</v>
      </c>
      <c r="E59" s="62">
        <v>400</v>
      </c>
      <c r="F59" s="62">
        <f>'Щомісячні витрати'!$D59-'Щомісячні витрати'!$E59</f>
        <v>50</v>
      </c>
    </row>
    <row r="60" spans="2:6" ht="18" customHeight="1" x14ac:dyDescent="0.3">
      <c r="B60" s="28" t="s">
        <v>69</v>
      </c>
      <c r="C60" s="28" t="s">
        <v>83</v>
      </c>
      <c r="D60" s="63">
        <v>300</v>
      </c>
      <c r="E60" s="63">
        <v>300</v>
      </c>
      <c r="F60" s="63">
        <f>'Щомісячні витрати'!$D60-'Щомісячні витрати'!$E60</f>
        <v>0</v>
      </c>
    </row>
    <row r="61" spans="2:6" ht="18" customHeight="1" x14ac:dyDescent="0.3">
      <c r="B61" s="23" t="s">
        <v>70</v>
      </c>
      <c r="C61" s="23" t="s">
        <v>83</v>
      </c>
      <c r="D61" s="62">
        <v>25</v>
      </c>
      <c r="E61" s="62">
        <v>25</v>
      </c>
      <c r="F61" s="62">
        <f>'Щомісячні витрати'!$D61-'Щомісячні витрати'!$E61</f>
        <v>0</v>
      </c>
    </row>
    <row r="62" spans="2:6" ht="18" customHeight="1" x14ac:dyDescent="0.3">
      <c r="B62" s="28" t="s">
        <v>38</v>
      </c>
      <c r="C62" s="28" t="s">
        <v>83</v>
      </c>
      <c r="D62" s="63">
        <v>100</v>
      </c>
      <c r="E62" s="63">
        <v>50</v>
      </c>
      <c r="F62" s="63">
        <f>'Щомісячні витрати'!$D62-'Щомісячні витрати'!$E62</f>
        <v>50</v>
      </c>
    </row>
    <row r="63" spans="2:6" ht="18" customHeight="1" x14ac:dyDescent="0.3">
      <c r="B63" s="23" t="s">
        <v>71</v>
      </c>
      <c r="C63" s="23" t="s">
        <v>83</v>
      </c>
      <c r="D63" s="62"/>
      <c r="E63" s="62"/>
      <c r="F63" s="62">
        <f>'Щомісячні витрати'!$D63-'Щомісячні витрати'!$E63</f>
        <v>0</v>
      </c>
    </row>
    <row r="64" spans="2:6" ht="18" customHeight="1" x14ac:dyDescent="0.3">
      <c r="B64" s="29" t="s">
        <v>72</v>
      </c>
      <c r="C64" s="29" t="s">
        <v>83</v>
      </c>
      <c r="D64" s="64">
        <v>450</v>
      </c>
      <c r="E64" s="64">
        <v>450</v>
      </c>
      <c r="F64" s="64">
        <f>'Щомісячні витрати'!$D64-'Щомісячні витрати'!$E64</f>
        <v>0</v>
      </c>
    </row>
  </sheetData>
  <mergeCells count="1">
    <mergeCell ref="B2:D2"/>
  </mergeCells>
  <conditionalFormatting sqref="F5:F64">
    <cfRule type="cellIs" dxfId="51" priority="1" operator="lessThan">
      <formula>0</formula>
    </cfRule>
  </conditionalFormatting>
  <dataValidations count="3">
    <dataValidation type="list" allowBlank="1" showInputMessage="1" showErrorMessage="1" sqref="C6:C64" xr:uid="{00000000-0002-0000-0100-000000000000}">
      <formula1>List_ExpenseCategories</formula1>
    </dataValidation>
    <dataValidation allowBlank="1" showInputMessage="1" showErrorMessage="1" prompt="Введіть дані про щомісячні витрати в таблицю нижче. _x000a__x000a_Щоб додати нову категорію, перейдіть на вкладку &quot;Категорії витрат&quot;." sqref="A1" xr:uid="{00000000-0002-0000-0100-000001000000}"/>
    <dataValidation allowBlank="1" showErrorMessage="1" prompt="Введіть дані про щомісячні витрати в таблицю нижче. _x000a__x000a_Щоб додати нову категорію, перейдіть на вкладку &quot;Категорії витрат&quot;." sqref="A3" xr:uid="{00000000-0002-0000-0100-000002000000}"/>
  </dataValidations>
  <pageMargins left="0.5" right="0.5" top="0.5" bottom="0.5" header="0.3" footer="0.3"/>
  <pageSetup paperSize="9" scale="97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F0D585E-B98F-4408-8F81-D6D224D0C51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I7:I15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2"/>
  <sheetViews>
    <sheetView showGridLines="0" zoomScaleNormal="100" workbookViewId="0"/>
  </sheetViews>
  <sheetFormatPr defaultColWidth="9" defaultRowHeight="18" customHeight="1" x14ac:dyDescent="0.3"/>
  <cols>
    <col min="1" max="1" width="1.625" style="2" customWidth="1"/>
    <col min="2" max="2" width="38.5" style="2" customWidth="1"/>
    <col min="3" max="3" width="25.75" style="2" customWidth="1"/>
    <col min="4" max="4" width="19.75" style="2" customWidth="1"/>
    <col min="5" max="5" width="17.625" style="2" customWidth="1"/>
    <col min="6" max="6" width="13.625" style="2" customWidth="1"/>
    <col min="7" max="7" width="1.625" style="2" customWidth="1"/>
    <col min="8" max="8" width="9" style="2"/>
    <col min="9" max="9" width="15.25" style="2" customWidth="1"/>
    <col min="10" max="11" width="19" style="2" customWidth="1"/>
    <col min="12" max="16384" width="9" style="2"/>
  </cols>
  <sheetData>
    <row r="1" spans="2:11" ht="9" customHeight="1" x14ac:dyDescent="0.3">
      <c r="G1" s="30" t="s">
        <v>14</v>
      </c>
    </row>
    <row r="2" spans="2:11" s="31" customFormat="1" ht="60" customHeight="1" x14ac:dyDescent="0.5">
      <c r="B2" s="45" t="s">
        <v>85</v>
      </c>
      <c r="C2" s="42"/>
      <c r="D2" s="42"/>
      <c r="E2" s="42"/>
      <c r="F2" s="42"/>
    </row>
    <row r="3" spans="2:11" ht="6" customHeight="1" x14ac:dyDescent="0.3">
      <c r="B3" s="46"/>
      <c r="C3" s="46"/>
      <c r="D3" s="46"/>
      <c r="E3" s="46"/>
      <c r="F3" s="46"/>
      <c r="G3" s="30" t="s">
        <v>14</v>
      </c>
    </row>
    <row r="4" spans="2:11" ht="24" customHeight="1" x14ac:dyDescent="0.3"/>
    <row r="5" spans="2:11" ht="24" customHeight="1" x14ac:dyDescent="0.3">
      <c r="B5" s="32" t="s">
        <v>86</v>
      </c>
      <c r="I5"/>
      <c r="J5"/>
      <c r="K5"/>
    </row>
    <row r="6" spans="2:11" ht="18" customHeight="1" x14ac:dyDescent="0.3">
      <c r="B6" s="23" t="s">
        <v>74</v>
      </c>
      <c r="I6" s="33"/>
      <c r="J6" s="34"/>
      <c r="K6"/>
    </row>
    <row r="7" spans="2:11" ht="18" customHeight="1" x14ac:dyDescent="0.3">
      <c r="B7" s="23" t="s">
        <v>75</v>
      </c>
      <c r="I7" s="33"/>
      <c r="J7" s="34"/>
      <c r="K7"/>
    </row>
    <row r="8" spans="2:11" ht="18" customHeight="1" x14ac:dyDescent="0.3">
      <c r="B8" s="23" t="s">
        <v>59</v>
      </c>
      <c r="I8" s="33"/>
      <c r="J8" s="34"/>
      <c r="K8"/>
    </row>
    <row r="9" spans="2:11" ht="18" customHeight="1" x14ac:dyDescent="0.3">
      <c r="B9" s="23" t="s">
        <v>76</v>
      </c>
      <c r="I9" s="33"/>
      <c r="J9" s="34"/>
      <c r="K9"/>
    </row>
    <row r="10" spans="2:11" ht="18" customHeight="1" x14ac:dyDescent="0.3">
      <c r="B10" s="23" t="s">
        <v>77</v>
      </c>
      <c r="I10" s="33"/>
      <c r="J10" s="34"/>
      <c r="K10"/>
    </row>
    <row r="11" spans="2:11" ht="18" customHeight="1" x14ac:dyDescent="0.3">
      <c r="B11" s="23" t="s">
        <v>69</v>
      </c>
      <c r="I11" s="33"/>
      <c r="J11" s="34"/>
      <c r="K11"/>
    </row>
    <row r="12" spans="2:11" ht="18" customHeight="1" x14ac:dyDescent="0.3">
      <c r="B12" s="23" t="s">
        <v>78</v>
      </c>
      <c r="I12" s="33"/>
      <c r="J12" s="34"/>
      <c r="K12"/>
    </row>
    <row r="13" spans="2:11" ht="18" customHeight="1" x14ac:dyDescent="0.3">
      <c r="B13" s="23" t="s">
        <v>79</v>
      </c>
      <c r="I13" s="33"/>
      <c r="J13" s="34"/>
      <c r="K13"/>
    </row>
    <row r="14" spans="2:11" ht="18" customHeight="1" x14ac:dyDescent="0.3">
      <c r="B14" s="23" t="s">
        <v>80</v>
      </c>
      <c r="I14" s="33"/>
      <c r="J14" s="34"/>
      <c r="K14"/>
    </row>
    <row r="15" spans="2:11" ht="18" customHeight="1" x14ac:dyDescent="0.3">
      <c r="B15" s="23" t="s">
        <v>81</v>
      </c>
      <c r="I15" s="33"/>
      <c r="J15" s="34"/>
      <c r="K15"/>
    </row>
    <row r="16" spans="2:11" ht="18" customHeight="1" x14ac:dyDescent="0.3">
      <c r="B16" s="23" t="s">
        <v>82</v>
      </c>
      <c r="I16" s="33"/>
      <c r="J16" s="34"/>
      <c r="K16"/>
    </row>
    <row r="17" spans="2:11" ht="18" customHeight="1" x14ac:dyDescent="0.3">
      <c r="B17" s="23" t="s">
        <v>83</v>
      </c>
      <c r="I17" s="33"/>
      <c r="J17" s="34"/>
      <c r="K17"/>
    </row>
    <row r="18" spans="2:11" ht="18" customHeight="1" x14ac:dyDescent="0.3">
      <c r="B18" s="23" t="s">
        <v>89</v>
      </c>
      <c r="I18" s="33"/>
      <c r="J18" s="34"/>
      <c r="K18"/>
    </row>
    <row r="19" spans="2:11" ht="18" customHeight="1" x14ac:dyDescent="0.3">
      <c r="I19"/>
      <c r="J19"/>
      <c r="K19"/>
    </row>
    <row r="20" spans="2:11" ht="18" customHeight="1" x14ac:dyDescent="0.3">
      <c r="I20"/>
      <c r="J20"/>
      <c r="K20"/>
    </row>
    <row r="21" spans="2:11" ht="18" customHeight="1" x14ac:dyDescent="0.3">
      <c r="I21"/>
      <c r="J21"/>
      <c r="K21"/>
    </row>
    <row r="22" spans="2:11" ht="18" customHeight="1" x14ac:dyDescent="0.3">
      <c r="I22"/>
      <c r="J22"/>
      <c r="K22"/>
    </row>
  </sheetData>
  <dataValidations count="2">
    <dataValidation allowBlank="1" showInputMessage="1" showErrorMessage="1" prompt="Додати та відредагувати категорії витрат можна в таблиці нижче." sqref="A1" xr:uid="{00000000-0002-0000-0200-000000000000}"/>
    <dataValidation allowBlank="1" showErrorMessage="1" prompt="Додати та відредагувати категорії витрат можна в таблиці нижче." sqref="A3" xr:uid="{00000000-0002-0000-0200-000001000000}"/>
  </dataValidations>
  <pageMargins left="0.5" right="0.5" top="0.5" bottom="0.5" header="0.3" footer="0.3"/>
  <pageSetup paperSize="9" scale="76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21"/>
  <sheetViews>
    <sheetView showGridLines="0" zoomScaleNormal="100" workbookViewId="0"/>
  </sheetViews>
  <sheetFormatPr defaultColWidth="9" defaultRowHeight="15" x14ac:dyDescent="0.3"/>
  <cols>
    <col min="1" max="1" width="1.625" style="35" customWidth="1"/>
    <col min="2" max="2" width="33.875" style="35" customWidth="1"/>
    <col min="3" max="3" width="19.375" style="35" customWidth="1"/>
    <col min="4" max="5" width="15.625" style="35" customWidth="1"/>
    <col min="6" max="6" width="11.875" style="35" customWidth="1"/>
    <col min="7" max="7" width="1.625" style="35" customWidth="1"/>
    <col min="8" max="16384" width="9" style="35"/>
  </cols>
  <sheetData>
    <row r="1" spans="2:7" s="1" customFormat="1" ht="9" customHeight="1" x14ac:dyDescent="0.3">
      <c r="B1" s="23"/>
      <c r="C1" s="23"/>
      <c r="D1" s="2"/>
      <c r="E1" s="2"/>
      <c r="F1" s="2"/>
      <c r="G1" s="2" t="s">
        <v>14</v>
      </c>
    </row>
    <row r="2" spans="2:7" s="48" customFormat="1" ht="60" customHeight="1" x14ac:dyDescent="0.5">
      <c r="B2" s="49" t="s">
        <v>87</v>
      </c>
      <c r="C2" s="50"/>
      <c r="D2" s="50"/>
      <c r="E2" s="51"/>
      <c r="F2" s="51"/>
      <c r="G2" s="47"/>
    </row>
    <row r="3" spans="2:7" s="1" customFormat="1" ht="6" customHeight="1" x14ac:dyDescent="0.3">
      <c r="B3" s="52"/>
      <c r="C3" s="52"/>
      <c r="D3" s="53"/>
      <c r="E3" s="53"/>
      <c r="F3" s="53"/>
      <c r="G3" s="2" t="s">
        <v>14</v>
      </c>
    </row>
    <row r="4" spans="2:7" s="1" customFormat="1" ht="24" customHeight="1" x14ac:dyDescent="0.3">
      <c r="B4" s="23"/>
      <c r="C4" s="23"/>
      <c r="D4" s="2"/>
      <c r="E4" s="2"/>
      <c r="F4" s="2"/>
      <c r="G4" s="2"/>
    </row>
    <row r="5" spans="2:7" s="2" customFormat="1" ht="24" customHeight="1" x14ac:dyDescent="0.3">
      <c r="B5" s="74" t="s">
        <v>3</v>
      </c>
      <c r="C5" s="2" t="s">
        <v>84</v>
      </c>
      <c r="D5" s="2" t="s">
        <v>13</v>
      </c>
      <c r="E5" s="2" t="s">
        <v>12</v>
      </c>
    </row>
    <row r="6" spans="2:7" x14ac:dyDescent="0.3">
      <c r="B6" s="36" t="s">
        <v>77</v>
      </c>
      <c r="C6" s="60">
        <v>2830</v>
      </c>
      <c r="D6" s="60">
        <v>2702</v>
      </c>
      <c r="E6" s="60">
        <v>128</v>
      </c>
      <c r="F6" s="59"/>
    </row>
    <row r="7" spans="2:7" x14ac:dyDescent="0.3">
      <c r="B7" s="37" t="s">
        <v>42</v>
      </c>
      <c r="C7" s="60">
        <v>60</v>
      </c>
      <c r="D7" s="60">
        <v>60</v>
      </c>
      <c r="E7" s="60">
        <v>0</v>
      </c>
      <c r="F7" s="59"/>
    </row>
    <row r="8" spans="2:7" x14ac:dyDescent="0.3">
      <c r="B8" s="37" t="s">
        <v>43</v>
      </c>
      <c r="C8" s="60">
        <v>35</v>
      </c>
      <c r="D8" s="60">
        <v>39</v>
      </c>
      <c r="E8" s="60">
        <v>-4</v>
      </c>
      <c r="F8" s="59"/>
    </row>
    <row r="9" spans="2:7" x14ac:dyDescent="0.3">
      <c r="B9" s="37" t="s">
        <v>40</v>
      </c>
      <c r="C9" s="60"/>
      <c r="D9" s="60"/>
      <c r="E9" s="60">
        <v>0</v>
      </c>
      <c r="F9" s="59"/>
    </row>
    <row r="10" spans="2:7" x14ac:dyDescent="0.3">
      <c r="B10" s="37" t="s">
        <v>46</v>
      </c>
      <c r="C10" s="60">
        <v>25</v>
      </c>
      <c r="D10" s="60">
        <v>26</v>
      </c>
      <c r="E10" s="60">
        <v>-1</v>
      </c>
      <c r="F10" s="59"/>
    </row>
    <row r="11" spans="2:7" x14ac:dyDescent="0.3">
      <c r="B11" s="37" t="s">
        <v>37</v>
      </c>
      <c r="C11" s="60">
        <v>200</v>
      </c>
      <c r="D11" s="60"/>
      <c r="E11" s="60">
        <v>200</v>
      </c>
      <c r="F11" s="59"/>
    </row>
    <row r="12" spans="2:7" x14ac:dyDescent="0.3">
      <c r="B12" s="37" t="s">
        <v>38</v>
      </c>
      <c r="C12" s="60">
        <v>200</v>
      </c>
      <c r="D12" s="60">
        <v>150</v>
      </c>
      <c r="E12" s="60">
        <v>50</v>
      </c>
      <c r="F12" s="59"/>
    </row>
    <row r="13" spans="2:7" x14ac:dyDescent="0.3">
      <c r="B13" s="37" t="s">
        <v>34</v>
      </c>
      <c r="C13" s="60">
        <v>100</v>
      </c>
      <c r="D13" s="60">
        <v>100</v>
      </c>
      <c r="E13" s="60">
        <v>0</v>
      </c>
      <c r="F13" s="59"/>
    </row>
    <row r="14" spans="2:7" x14ac:dyDescent="0.3">
      <c r="B14" s="37" t="s">
        <v>39</v>
      </c>
      <c r="C14" s="60">
        <v>1700</v>
      </c>
      <c r="D14" s="60">
        <v>1700</v>
      </c>
      <c r="E14" s="60">
        <v>0</v>
      </c>
      <c r="F14" s="59"/>
    </row>
    <row r="15" spans="2:7" x14ac:dyDescent="0.3">
      <c r="B15" s="37" t="s">
        <v>41</v>
      </c>
      <c r="C15" s="60">
        <v>100</v>
      </c>
      <c r="D15" s="60">
        <v>100</v>
      </c>
      <c r="E15" s="60">
        <v>0</v>
      </c>
      <c r="F15" s="59"/>
    </row>
    <row r="16" spans="2:7" x14ac:dyDescent="0.3">
      <c r="B16" s="37" t="s">
        <v>35</v>
      </c>
      <c r="C16" s="60">
        <v>45</v>
      </c>
      <c r="D16" s="60">
        <v>50</v>
      </c>
      <c r="E16" s="60">
        <v>-5</v>
      </c>
      <c r="F16" s="59"/>
    </row>
    <row r="17" spans="2:6" x14ac:dyDescent="0.3">
      <c r="B17" s="37" t="s">
        <v>44</v>
      </c>
      <c r="C17" s="60">
        <v>40</v>
      </c>
      <c r="D17" s="60">
        <v>55</v>
      </c>
      <c r="E17" s="60">
        <v>-15</v>
      </c>
      <c r="F17" s="59"/>
    </row>
    <row r="18" spans="2:6" x14ac:dyDescent="0.3">
      <c r="B18" s="37" t="s">
        <v>36</v>
      </c>
      <c r="C18" s="60">
        <v>300</v>
      </c>
      <c r="D18" s="60">
        <v>400</v>
      </c>
      <c r="E18" s="60">
        <v>-100</v>
      </c>
      <c r="F18" s="59"/>
    </row>
    <row r="19" spans="2:6" x14ac:dyDescent="0.3">
      <c r="B19" s="37" t="s">
        <v>45</v>
      </c>
      <c r="C19" s="60">
        <v>25</v>
      </c>
      <c r="D19" s="60">
        <v>22</v>
      </c>
      <c r="E19" s="60">
        <v>3</v>
      </c>
      <c r="F19" s="59"/>
    </row>
    <row r="20" spans="2:6" x14ac:dyDescent="0.3">
      <c r="B20" s="36" t="s">
        <v>83</v>
      </c>
      <c r="C20" s="60">
        <v>1425</v>
      </c>
      <c r="D20" s="60">
        <v>1375</v>
      </c>
      <c r="E20" s="60">
        <v>50</v>
      </c>
      <c r="F20" s="59"/>
    </row>
    <row r="21" spans="2:6" x14ac:dyDescent="0.3">
      <c r="B21" s="36" t="s">
        <v>59</v>
      </c>
      <c r="C21" s="60">
        <v>1100</v>
      </c>
      <c r="D21" s="60">
        <v>1320</v>
      </c>
      <c r="E21" s="60">
        <v>-220</v>
      </c>
      <c r="F21" s="59"/>
    </row>
    <row r="22" spans="2:6" x14ac:dyDescent="0.3">
      <c r="B22" s="36" t="s">
        <v>69</v>
      </c>
      <c r="C22" s="60">
        <v>900</v>
      </c>
      <c r="D22" s="60">
        <v>900</v>
      </c>
      <c r="E22" s="60">
        <v>0</v>
      </c>
      <c r="F22" s="59"/>
    </row>
    <row r="23" spans="2:6" x14ac:dyDescent="0.3">
      <c r="B23" s="36" t="s">
        <v>75</v>
      </c>
      <c r="C23" s="60">
        <v>400</v>
      </c>
      <c r="D23" s="60">
        <v>358</v>
      </c>
      <c r="E23" s="60">
        <v>42</v>
      </c>
      <c r="F23" s="59"/>
    </row>
    <row r="24" spans="2:6" x14ac:dyDescent="0.3">
      <c r="B24" s="36" t="s">
        <v>81</v>
      </c>
      <c r="C24" s="60">
        <v>200</v>
      </c>
      <c r="D24" s="60">
        <v>200</v>
      </c>
      <c r="E24" s="60">
        <v>0</v>
      </c>
      <c r="F24" s="59"/>
    </row>
    <row r="25" spans="2:6" x14ac:dyDescent="0.3">
      <c r="B25" s="36" t="s">
        <v>78</v>
      </c>
      <c r="C25" s="60">
        <v>200</v>
      </c>
      <c r="D25" s="60">
        <v>200</v>
      </c>
      <c r="E25" s="60">
        <v>0</v>
      </c>
      <c r="F25" s="59"/>
    </row>
    <row r="26" spans="2:6" x14ac:dyDescent="0.3">
      <c r="B26" s="36" t="s">
        <v>74</v>
      </c>
      <c r="C26" s="60">
        <v>140</v>
      </c>
      <c r="D26" s="60">
        <v>140</v>
      </c>
      <c r="E26" s="60">
        <v>0</v>
      </c>
      <c r="F26" s="59"/>
    </row>
    <row r="27" spans="2:6" x14ac:dyDescent="0.3">
      <c r="B27" s="36" t="s">
        <v>82</v>
      </c>
      <c r="C27" s="60">
        <v>300</v>
      </c>
      <c r="D27" s="60">
        <v>300</v>
      </c>
      <c r="E27" s="60">
        <v>0</v>
      </c>
      <c r="F27" s="59"/>
    </row>
    <row r="28" spans="2:6" x14ac:dyDescent="0.3">
      <c r="B28" s="36" t="s">
        <v>79</v>
      </c>
      <c r="C28" s="60">
        <v>150</v>
      </c>
      <c r="D28" s="60">
        <v>140</v>
      </c>
      <c r="E28" s="60">
        <v>10</v>
      </c>
      <c r="F28" s="59"/>
    </row>
    <row r="29" spans="2:6" x14ac:dyDescent="0.3">
      <c r="B29" s="36" t="s">
        <v>76</v>
      </c>
      <c r="C29" s="60">
        <v>100</v>
      </c>
      <c r="D29" s="60">
        <v>125</v>
      </c>
      <c r="E29" s="60">
        <v>-25</v>
      </c>
      <c r="F29" s="59"/>
    </row>
    <row r="30" spans="2:6" x14ac:dyDescent="0.3">
      <c r="B30" s="36" t="s">
        <v>80</v>
      </c>
      <c r="C30" s="60">
        <v>170</v>
      </c>
      <c r="D30" s="60">
        <v>100</v>
      </c>
      <c r="E30" s="60">
        <v>70</v>
      </c>
      <c r="F30" s="59"/>
    </row>
    <row r="31" spans="2:6" x14ac:dyDescent="0.3">
      <c r="B31" s="36" t="s">
        <v>88</v>
      </c>
      <c r="C31" s="60">
        <v>7915</v>
      </c>
      <c r="D31" s="60">
        <v>7860</v>
      </c>
      <c r="E31" s="60">
        <v>55</v>
      </c>
      <c r="F31" s="59"/>
    </row>
    <row r="32" spans="2:6" ht="16.5" x14ac:dyDescent="0.3">
      <c r="B32"/>
      <c r="C32"/>
      <c r="D32"/>
      <c r="E32"/>
      <c r="F32"/>
    </row>
    <row r="33" spans="2:6" ht="16.5" x14ac:dyDescent="0.3">
      <c r="B33"/>
      <c r="C33"/>
      <c r="D33"/>
      <c r="E33"/>
      <c r="F33"/>
    </row>
    <row r="34" spans="2:6" ht="16.5" x14ac:dyDescent="0.3">
      <c r="B34"/>
      <c r="C34"/>
      <c r="D34"/>
      <c r="E34"/>
      <c r="F34"/>
    </row>
    <row r="35" spans="2:6" ht="16.5" x14ac:dyDescent="0.3">
      <c r="B35"/>
      <c r="C35"/>
      <c r="D35"/>
      <c r="E35"/>
      <c r="F35"/>
    </row>
    <row r="36" spans="2:6" ht="16.5" x14ac:dyDescent="0.3">
      <c r="B36"/>
      <c r="C36"/>
      <c r="D36"/>
      <c r="E36"/>
      <c r="F36"/>
    </row>
    <row r="37" spans="2:6" ht="16.5" x14ac:dyDescent="0.3">
      <c r="B37"/>
      <c r="C37"/>
      <c r="D37"/>
      <c r="E37"/>
      <c r="F37"/>
    </row>
    <row r="38" spans="2:6" ht="16.5" x14ac:dyDescent="0.3">
      <c r="B38"/>
      <c r="C38"/>
      <c r="D38"/>
      <c r="E38"/>
      <c r="F38"/>
    </row>
    <row r="39" spans="2:6" ht="16.5" x14ac:dyDescent="0.3">
      <c r="B39"/>
      <c r="C39"/>
      <c r="D39"/>
      <c r="E39"/>
      <c r="F39"/>
    </row>
    <row r="40" spans="2:6" ht="16.5" x14ac:dyDescent="0.3">
      <c r="B40"/>
      <c r="C40"/>
      <c r="D40"/>
      <c r="E40"/>
      <c r="F40"/>
    </row>
    <row r="41" spans="2:6" ht="16.5" x14ac:dyDescent="0.3">
      <c r="B41"/>
      <c r="C41"/>
      <c r="D41"/>
      <c r="E41"/>
      <c r="F41"/>
    </row>
    <row r="42" spans="2:6" ht="16.5" x14ac:dyDescent="0.3">
      <c r="B42"/>
      <c r="C42"/>
      <c r="D42"/>
      <c r="E42"/>
      <c r="F42"/>
    </row>
    <row r="43" spans="2:6" ht="16.5" x14ac:dyDescent="0.3">
      <c r="B43"/>
      <c r="C43"/>
      <c r="D43"/>
      <c r="E43"/>
      <c r="F43"/>
    </row>
    <row r="44" spans="2:6" ht="16.5" x14ac:dyDescent="0.3">
      <c r="B44"/>
      <c r="C44"/>
      <c r="D44"/>
      <c r="E44"/>
      <c r="F44"/>
    </row>
    <row r="45" spans="2:6" ht="16.5" x14ac:dyDescent="0.3">
      <c r="B45"/>
      <c r="C45"/>
      <c r="D45"/>
      <c r="E45"/>
      <c r="F45"/>
    </row>
    <row r="46" spans="2:6" ht="16.5" x14ac:dyDescent="0.3">
      <c r="B46"/>
      <c r="C46"/>
      <c r="D46"/>
      <c r="E46"/>
      <c r="F46"/>
    </row>
    <row r="47" spans="2:6" ht="16.5" x14ac:dyDescent="0.3">
      <c r="B47"/>
      <c r="C47"/>
      <c r="D47"/>
      <c r="E47"/>
      <c r="F47"/>
    </row>
    <row r="48" spans="2:6" ht="16.5" x14ac:dyDescent="0.3">
      <c r="B48"/>
      <c r="C48"/>
      <c r="D48"/>
      <c r="E48"/>
      <c r="F48"/>
    </row>
    <row r="49" spans="2:6" ht="16.5" x14ac:dyDescent="0.3">
      <c r="B49"/>
      <c r="C49"/>
      <c r="D49"/>
      <c r="E49"/>
      <c r="F49"/>
    </row>
    <row r="50" spans="2:6" ht="16.5" x14ac:dyDescent="0.3">
      <c r="B50"/>
      <c r="C50"/>
      <c r="D50"/>
      <c r="E50"/>
      <c r="F50"/>
    </row>
    <row r="51" spans="2:6" ht="16.5" x14ac:dyDescent="0.3">
      <c r="B51"/>
      <c r="C51"/>
      <c r="D51"/>
      <c r="E51"/>
      <c r="F51"/>
    </row>
    <row r="52" spans="2:6" ht="16.5" x14ac:dyDescent="0.3">
      <c r="B52"/>
      <c r="C52"/>
      <c r="D52"/>
      <c r="E52"/>
      <c r="F52"/>
    </row>
    <row r="53" spans="2:6" ht="16.5" x14ac:dyDescent="0.3">
      <c r="B53"/>
      <c r="C53"/>
      <c r="D53"/>
      <c r="E53"/>
      <c r="F53"/>
    </row>
    <row r="54" spans="2:6" ht="16.5" x14ac:dyDescent="0.3">
      <c r="B54"/>
      <c r="C54"/>
      <c r="D54"/>
      <c r="E54"/>
      <c r="F54"/>
    </row>
    <row r="55" spans="2:6" ht="16.5" x14ac:dyDescent="0.3">
      <c r="B55"/>
      <c r="C55"/>
      <c r="D55"/>
      <c r="E55"/>
      <c r="F55"/>
    </row>
    <row r="56" spans="2:6" ht="16.5" x14ac:dyDescent="0.3">
      <c r="B56"/>
      <c r="C56"/>
      <c r="D56"/>
      <c r="E56"/>
      <c r="F56"/>
    </row>
    <row r="57" spans="2:6" ht="16.5" x14ac:dyDescent="0.3">
      <c r="B57"/>
      <c r="C57"/>
      <c r="D57"/>
      <c r="E57"/>
      <c r="F57"/>
    </row>
    <row r="58" spans="2:6" ht="16.5" x14ac:dyDescent="0.3">
      <c r="B58"/>
      <c r="C58"/>
      <c r="D58"/>
      <c r="E58"/>
      <c r="F58"/>
    </row>
    <row r="59" spans="2:6" ht="16.5" x14ac:dyDescent="0.3">
      <c r="B59"/>
      <c r="C59"/>
      <c r="D59"/>
      <c r="E59"/>
      <c r="F59"/>
    </row>
    <row r="60" spans="2:6" ht="16.5" x14ac:dyDescent="0.3">
      <c r="B60"/>
      <c r="C60"/>
      <c r="D60"/>
      <c r="E60"/>
      <c r="F60"/>
    </row>
    <row r="61" spans="2:6" ht="16.5" x14ac:dyDescent="0.3">
      <c r="B61"/>
      <c r="C61"/>
      <c r="D61"/>
      <c r="E61"/>
      <c r="F61"/>
    </row>
    <row r="62" spans="2:6" ht="16.5" x14ac:dyDescent="0.3">
      <c r="B62"/>
      <c r="C62"/>
      <c r="D62"/>
      <c r="E62"/>
      <c r="F62"/>
    </row>
    <row r="63" spans="2:6" ht="16.5" x14ac:dyDescent="0.3">
      <c r="B63"/>
      <c r="C63"/>
      <c r="D63"/>
      <c r="E63"/>
      <c r="F63"/>
    </row>
    <row r="64" spans="2:6" ht="16.5" x14ac:dyDescent="0.3">
      <c r="B64"/>
      <c r="C64"/>
      <c r="D64"/>
      <c r="E64"/>
      <c r="F64"/>
    </row>
    <row r="65" spans="2:6" ht="16.5" x14ac:dyDescent="0.3">
      <c r="B65"/>
      <c r="C65"/>
      <c r="D65"/>
      <c r="E65"/>
      <c r="F65"/>
    </row>
    <row r="66" spans="2:6" ht="16.5" x14ac:dyDescent="0.3">
      <c r="B66"/>
      <c r="C66"/>
      <c r="D66"/>
      <c r="E66"/>
      <c r="F66"/>
    </row>
    <row r="67" spans="2:6" ht="16.5" x14ac:dyDescent="0.3">
      <c r="B67"/>
      <c r="C67"/>
      <c r="D67"/>
      <c r="E67"/>
      <c r="F67"/>
    </row>
    <row r="68" spans="2:6" ht="16.5" x14ac:dyDescent="0.3">
      <c r="B68"/>
      <c r="C68"/>
      <c r="D68"/>
      <c r="E68"/>
      <c r="F68"/>
    </row>
    <row r="69" spans="2:6" ht="16.5" x14ac:dyDescent="0.3">
      <c r="B69"/>
      <c r="C69"/>
      <c r="D69"/>
      <c r="E69"/>
      <c r="F69"/>
    </row>
    <row r="70" spans="2:6" ht="16.5" x14ac:dyDescent="0.3">
      <c r="B70"/>
      <c r="C70"/>
      <c r="D70"/>
      <c r="E70"/>
      <c r="F70"/>
    </row>
    <row r="71" spans="2:6" ht="16.5" x14ac:dyDescent="0.3">
      <c r="B71"/>
      <c r="C71"/>
      <c r="D71"/>
      <c r="E71"/>
      <c r="F71"/>
    </row>
    <row r="72" spans="2:6" ht="16.5" x14ac:dyDescent="0.3">
      <c r="B72"/>
      <c r="C72"/>
      <c r="D72"/>
      <c r="E72"/>
      <c r="F72"/>
    </row>
    <row r="73" spans="2:6" ht="16.5" x14ac:dyDescent="0.3">
      <c r="B73"/>
      <c r="C73"/>
      <c r="D73"/>
      <c r="E73"/>
      <c r="F73"/>
    </row>
    <row r="74" spans="2:6" ht="16.5" x14ac:dyDescent="0.3">
      <c r="B74"/>
      <c r="C74"/>
      <c r="D74"/>
      <c r="E74"/>
      <c r="F74"/>
    </row>
    <row r="75" spans="2:6" ht="16.5" x14ac:dyDescent="0.3">
      <c r="B75"/>
      <c r="C75"/>
      <c r="D75"/>
      <c r="E75"/>
      <c r="F75"/>
    </row>
    <row r="76" spans="2:6" ht="16.5" x14ac:dyDescent="0.3">
      <c r="B76"/>
      <c r="C76"/>
      <c r="D76"/>
      <c r="E76"/>
      <c r="F76"/>
    </row>
    <row r="77" spans="2:6" ht="16.5" x14ac:dyDescent="0.3">
      <c r="B77"/>
      <c r="C77"/>
      <c r="D77"/>
      <c r="E77"/>
      <c r="F77"/>
    </row>
    <row r="78" spans="2:6" ht="16.5" x14ac:dyDescent="0.3">
      <c r="B78"/>
      <c r="C78"/>
      <c r="D78"/>
      <c r="E78"/>
    </row>
    <row r="79" spans="2:6" ht="16.5" x14ac:dyDescent="0.3">
      <c r="B79"/>
      <c r="C79"/>
      <c r="D79"/>
      <c r="E79"/>
    </row>
    <row r="80" spans="2:6" ht="16.5" x14ac:dyDescent="0.3">
      <c r="B80"/>
      <c r="C80"/>
      <c r="D80"/>
      <c r="E80"/>
    </row>
    <row r="81" spans="2:5" ht="16.5" x14ac:dyDescent="0.3">
      <c r="B81"/>
      <c r="C81"/>
      <c r="D81"/>
      <c r="E81"/>
    </row>
    <row r="82" spans="2:5" ht="16.5" x14ac:dyDescent="0.3">
      <c r="B82"/>
      <c r="C82"/>
      <c r="D82"/>
      <c r="E82"/>
    </row>
    <row r="83" spans="2:5" ht="16.5" x14ac:dyDescent="0.3">
      <c r="B83"/>
      <c r="C83"/>
      <c r="D83"/>
      <c r="E83"/>
    </row>
    <row r="84" spans="2:5" ht="16.5" x14ac:dyDescent="0.3">
      <c r="B84"/>
      <c r="C84"/>
      <c r="D84"/>
      <c r="E84"/>
    </row>
    <row r="85" spans="2:5" ht="16.5" x14ac:dyDescent="0.3">
      <c r="B85"/>
      <c r="C85"/>
      <c r="D85"/>
      <c r="E85"/>
    </row>
    <row r="86" spans="2:5" ht="16.5" x14ac:dyDescent="0.3">
      <c r="B86"/>
      <c r="C86"/>
      <c r="D86"/>
      <c r="E86"/>
    </row>
    <row r="87" spans="2:5" ht="16.5" x14ac:dyDescent="0.3">
      <c r="B87"/>
      <c r="C87"/>
      <c r="D87"/>
      <c r="E87"/>
    </row>
    <row r="88" spans="2:5" ht="16.5" x14ac:dyDescent="0.3">
      <c r="B88"/>
      <c r="C88"/>
      <c r="D88"/>
      <c r="E88"/>
    </row>
    <row r="89" spans="2:5" ht="16.5" x14ac:dyDescent="0.3">
      <c r="B89"/>
      <c r="C89"/>
      <c r="D89"/>
      <c r="E89"/>
    </row>
    <row r="90" spans="2:5" ht="16.5" x14ac:dyDescent="0.3">
      <c r="B90"/>
      <c r="C90"/>
      <c r="D90"/>
      <c r="E90"/>
    </row>
    <row r="91" spans="2:5" ht="16.5" x14ac:dyDescent="0.3">
      <c r="B91"/>
      <c r="C91"/>
      <c r="D91"/>
      <c r="E91"/>
    </row>
    <row r="92" spans="2:5" ht="16.5" x14ac:dyDescent="0.3">
      <c r="B92"/>
      <c r="C92"/>
      <c r="D92"/>
      <c r="E92"/>
    </row>
    <row r="93" spans="2:5" ht="16.5" x14ac:dyDescent="0.3">
      <c r="B93"/>
      <c r="C93"/>
      <c r="D93"/>
      <c r="E93"/>
    </row>
    <row r="94" spans="2:5" ht="16.5" x14ac:dyDescent="0.3">
      <c r="B94"/>
      <c r="C94"/>
      <c r="D94"/>
      <c r="E94"/>
    </row>
    <row r="95" spans="2:5" ht="16.5" x14ac:dyDescent="0.3">
      <c r="B95"/>
      <c r="C95"/>
      <c r="D95"/>
      <c r="E95"/>
    </row>
    <row r="96" spans="2:5" ht="16.5" x14ac:dyDescent="0.3">
      <c r="B96"/>
      <c r="C96"/>
      <c r="D96"/>
      <c r="E96"/>
    </row>
    <row r="97" spans="2:5" ht="16.5" x14ac:dyDescent="0.3">
      <c r="B97"/>
      <c r="C97"/>
      <c r="D97"/>
      <c r="E97"/>
    </row>
    <row r="98" spans="2:5" ht="16.5" x14ac:dyDescent="0.3">
      <c r="B98"/>
      <c r="C98"/>
      <c r="D98"/>
      <c r="E98"/>
    </row>
    <row r="99" spans="2:5" ht="16.5" x14ac:dyDescent="0.3">
      <c r="B99"/>
      <c r="C99"/>
      <c r="D99"/>
      <c r="E99"/>
    </row>
    <row r="100" spans="2:5" ht="16.5" x14ac:dyDescent="0.3">
      <c r="B100"/>
      <c r="C100"/>
      <c r="D100"/>
      <c r="E100"/>
    </row>
    <row r="101" spans="2:5" ht="16.5" x14ac:dyDescent="0.3">
      <c r="B101"/>
      <c r="C101"/>
      <c r="D101"/>
      <c r="E101"/>
    </row>
    <row r="102" spans="2:5" ht="16.5" x14ac:dyDescent="0.3">
      <c r="B102"/>
      <c r="C102"/>
      <c r="D102"/>
      <c r="E102"/>
    </row>
    <row r="103" spans="2:5" ht="16.5" x14ac:dyDescent="0.3">
      <c r="B103"/>
      <c r="C103"/>
      <c r="D103"/>
      <c r="E103"/>
    </row>
    <row r="104" spans="2:5" ht="16.5" x14ac:dyDescent="0.3">
      <c r="B104"/>
      <c r="C104"/>
      <c r="D104"/>
      <c r="E104"/>
    </row>
    <row r="105" spans="2:5" ht="16.5" x14ac:dyDescent="0.3">
      <c r="B105"/>
      <c r="C105"/>
      <c r="D105"/>
      <c r="E105"/>
    </row>
    <row r="106" spans="2:5" ht="16.5" x14ac:dyDescent="0.3">
      <c r="B106"/>
      <c r="C106"/>
      <c r="D106"/>
      <c r="E106"/>
    </row>
    <row r="107" spans="2:5" ht="16.5" x14ac:dyDescent="0.3">
      <c r="B107"/>
      <c r="C107"/>
      <c r="D107"/>
      <c r="E107"/>
    </row>
    <row r="108" spans="2:5" ht="16.5" x14ac:dyDescent="0.3">
      <c r="B108"/>
      <c r="C108"/>
      <c r="D108"/>
      <c r="E108"/>
    </row>
    <row r="109" spans="2:5" ht="16.5" x14ac:dyDescent="0.3">
      <c r="B109"/>
      <c r="C109"/>
      <c r="D109"/>
      <c r="E109"/>
    </row>
    <row r="110" spans="2:5" ht="16.5" x14ac:dyDescent="0.3">
      <c r="B110"/>
      <c r="C110"/>
      <c r="D110"/>
      <c r="E110"/>
    </row>
    <row r="111" spans="2:5" ht="16.5" x14ac:dyDescent="0.3">
      <c r="B111"/>
      <c r="C111"/>
      <c r="D111"/>
      <c r="E111"/>
    </row>
    <row r="112" spans="2:5" ht="16.5" x14ac:dyDescent="0.3">
      <c r="B112"/>
      <c r="C112"/>
      <c r="D112"/>
      <c r="E112"/>
    </row>
    <row r="113" spans="2:5" ht="16.5" x14ac:dyDescent="0.3">
      <c r="B113"/>
      <c r="C113"/>
      <c r="D113"/>
      <c r="E113"/>
    </row>
    <row r="114" spans="2:5" ht="16.5" x14ac:dyDescent="0.3">
      <c r="B114"/>
      <c r="C114"/>
      <c r="D114"/>
      <c r="E114"/>
    </row>
    <row r="115" spans="2:5" ht="16.5" x14ac:dyDescent="0.3">
      <c r="B115"/>
      <c r="C115"/>
      <c r="D115"/>
      <c r="E115"/>
    </row>
    <row r="116" spans="2:5" ht="16.5" x14ac:dyDescent="0.3">
      <c r="B116"/>
      <c r="C116"/>
      <c r="D116"/>
      <c r="E116"/>
    </row>
    <row r="117" spans="2:5" ht="16.5" x14ac:dyDescent="0.3">
      <c r="B117"/>
      <c r="C117"/>
      <c r="D117"/>
      <c r="E117"/>
    </row>
    <row r="118" spans="2:5" ht="16.5" x14ac:dyDescent="0.3">
      <c r="B118"/>
      <c r="C118"/>
      <c r="D118"/>
      <c r="E118"/>
    </row>
    <row r="119" spans="2:5" ht="16.5" x14ac:dyDescent="0.3">
      <c r="B119"/>
      <c r="C119"/>
      <c r="D119"/>
      <c r="E119"/>
    </row>
    <row r="120" spans="2:5" ht="16.5" x14ac:dyDescent="0.3">
      <c r="B120"/>
      <c r="C120"/>
      <c r="D120"/>
      <c r="E120"/>
    </row>
    <row r="121" spans="2:5" ht="16.5" x14ac:dyDescent="0.3">
      <c r="B121"/>
      <c r="C121"/>
      <c r="D121"/>
      <c r="E121"/>
    </row>
  </sheetData>
  <dataValidations count="2">
    <dataValidation allowBlank="1" showInputMessage="1" showErrorMessage="1" prompt="Скористайтеся зведеною таблицею нижче, щоб проаналізувати витрати._x000a__x000a_Щоб оновити цю таблицю, перейдіть на вкладку &quot;Дані&quot; та натисніть кнопку &quot;Оновити всі підключення&quot;." sqref="A1" xr:uid="{00000000-0002-0000-0300-000000000000}"/>
    <dataValidation allowBlank="1" showErrorMessage="1" prompt="Скористайтеся зведеною таблицею нижче, щоб проаналізувати витрати._x000a__x000a_Щоб оновити цю таблицю, перейдіть на вкладку &quot;Дані&quot; та натисніть кнопку &quot;Оновити все&quot;." sqref="A3" xr:uid="{00000000-0002-0000-0300-000001000000}"/>
  </dataValidations>
  <pageMargins left="0.5" right="0.5" top="0.5" bottom="0.5" header="0.3" footer="0.3"/>
  <pageSetup paperSize="9"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Звіт про місячний бюджет</vt:lpstr>
      <vt:lpstr>Щомісячні витрати</vt:lpstr>
      <vt:lpstr>Категорії витрат</vt:lpstr>
      <vt:lpstr>Зведення витрат</vt:lpstr>
      <vt:lpstr>'Зведення витрат'!Print_Titles</vt:lpstr>
      <vt:lpstr>'Щомісячні витрати'!Print_Titles</vt:lpstr>
      <vt:lpstr>'Зведення витрат'!Список_КатегоріїВитрат</vt:lpstr>
      <vt:lpstr>Список_КатегоріїВитрат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2019-12-06T20:37:14Z</dcterms:created>
  <dcterms:modified xsi:type="dcterms:W3CDTF">2020-05-11T22:33:03Z</dcterms:modified>
</cp:coreProperties>
</file>