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8"/>
  <workbookPr filterPrivacy="1"/>
  <xr:revisionPtr revIDLastSave="0" documentId="13_ncr:1_{302952CB-DDE9-4058-9813-F7EEEB26FCDE}" xr6:coauthVersionLast="45" xr6:coauthVersionMax="45" xr10:uidLastSave="{00000000-0000-0000-0000-000000000000}"/>
  <bookViews>
    <workbookView xWindow="-120" yWindow="-120" windowWidth="28950" windowHeight="16125" xr2:uid="{00000000-000D-0000-FFFF-FFFF00000000}"/>
  </bookViews>
  <sheets>
    <sheet name="Проміжні етапи" sheetId="1" r:id="rId1"/>
    <sheet name="Стратегія" sheetId="4" r:id="rId2"/>
    <sheet name="Відомості" sheetId="2" r:id="rId3"/>
    <sheet name="Дані діаграми" sheetId="5" state="hidden" r:id="rId4"/>
  </sheets>
  <definedNames>
    <definedName name="_xlnm.Print_Titles" localSheetId="0">'Проміжні етапи'!$2:$2</definedName>
    <definedName name="КрокПрокручування">Стратегія!$C$4</definedName>
    <definedName name="РікДіаграми">YEAR('Дані діаграми'!$B$4)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7" i="5" l="1"/>
  <c r="D7" i="5"/>
  <c r="C10" i="5"/>
  <c r="D10" i="5"/>
  <c r="C6" i="5"/>
  <c r="D6" i="5"/>
  <c r="C11" i="5"/>
  <c r="D11" i="5"/>
  <c r="C13" i="5"/>
  <c r="D13" i="5"/>
  <c r="C9" i="5"/>
  <c r="D9" i="5"/>
  <c r="D5" i="5"/>
  <c r="C5" i="5"/>
  <c r="D12" i="5"/>
  <c r="C12" i="5"/>
  <c r="C8" i="5"/>
  <c r="D8" i="5"/>
  <c r="C4" i="5"/>
  <c r="D4" i="5"/>
  <c r="D4" i="1"/>
  <c r="D5" i="1" l="1"/>
  <c r="D6" i="1" l="1"/>
  <c r="D7" i="1" l="1"/>
  <c r="B4" i="5" l="1"/>
  <c r="D8" i="1"/>
  <c r="B5" i="5" l="1"/>
  <c r="D9" i="1"/>
  <c r="B6" i="5" l="1"/>
  <c r="D10" i="1"/>
  <c r="B7" i="5" l="1"/>
  <c r="D11" i="1"/>
  <c r="B8" i="5" l="1"/>
  <c r="D12" i="1"/>
  <c r="B9" i="5" l="1"/>
  <c r="D13" i="1"/>
  <c r="B10" i="5" l="1"/>
  <c r="D14" i="1"/>
  <c r="B11" i="5" l="1"/>
  <c r="B20" i="5"/>
  <c r="B3" i="4" s="1"/>
  <c r="C24" i="5"/>
  <c r="D15" i="1"/>
  <c r="B12" i="5" l="1"/>
  <c r="D16" i="1"/>
  <c r="B13" i="5" l="1"/>
  <c r="D17" i="1"/>
  <c r="D18" i="1" l="1"/>
  <c r="B21" i="5" l="1"/>
  <c r="C3" i="4" s="1"/>
  <c r="C25" i="5"/>
  <c r="D19" i="1"/>
  <c r="D20" i="1" l="1"/>
  <c r="D21" i="1" l="1"/>
  <c r="D22" i="1" l="1"/>
  <c r="D23" i="1" l="1"/>
  <c r="D24" i="1" s="1"/>
  <c r="D25" i="1" s="1"/>
  <c r="D26" i="1" s="1"/>
  <c r="C26" i="5" l="1"/>
  <c r="B22" i="5"/>
  <c r="D3" i="4" s="1"/>
</calcChain>
</file>

<file path=xl/sharedStrings.xml><?xml version="1.0" encoding="utf-8"?>
<sst xmlns="http://schemas.openxmlformats.org/spreadsheetml/2006/main" count="59" uniqueCount="54">
  <si>
    <t>Створіть стратегію, ввівши важливі проміжні етапи та дії на цьому аркуші.
У клітинці C1 наведено заголовок аркуша. 
Інформацію про використання цього аркуша, зокрема вказівки для невізуальних екранів, наведено на аркуші "Відомості".
Стовпець A містить інші вказівки.</t>
  </si>
  <si>
    <t>Заголовки таблиці розміщено в клітинках C2–E2. Скористайтеся параметрами сортування й фільтрування, щоб відсортувати або знайти певні записи.
У таблицю, починаючи з клітинки C3, введіть проміжні етапи з датами та встановіть позиції, щоб розташувати етапи на діаграмі.
Стовпець B приховано. На діаграмі, створеній на основі цих даних, можна переглядати етапи часової шкали за допомогою смуги прокручування. Стовпець B допомагає визначити, які проміжні етапи слід відобразити на діаграмі після переміщення повзунка на смузі прокручування. 
Увага! Якщо видалити або змінити вміст стовпця B, цілісність діаграми в цій книзі може порушитися.</t>
  </si>
  <si>
    <t>У клітинку C1 введіть позицію для розташування дати та проміжного етапу на діаграмі. Введіть додатне число від 1 до 3, щоб розташувати проміжний етап на діаграмі над часовою шкалою. Введіть від’ємне число від 1 до 3, щоб розташувати проміжний етап на діаграмі під часовою шкалою.
У стовпці D та E таблиці введіть дату та проміжний етап або дію.
Повторіть ці кроки для кожного нового рядка в таблиці праворуч.
У рядках 3–26 наведено зразок даних. Щоб створити власну стратегію, змініть або видаліть зразок вмісту.
Перейдіть до клітинки A27, щоб отримати подальші вказівки.</t>
  </si>
  <si>
    <t>Щоб додати більше рядків до таблиці проміжних етапів стратегії, вставте новий рядок над поточним.
Більше на цьому аркуші немає вказівок.</t>
  </si>
  <si>
    <t>№</t>
  </si>
  <si>
    <t>Проміжні етапи</t>
  </si>
  <si>
    <t>Позиція</t>
  </si>
  <si>
    <t>Щоб додати більше проміжних етапів, вставте нові рядки над поточним.</t>
  </si>
  <si>
    <t>Дата</t>
  </si>
  <si>
    <t>Проміжний етап</t>
  </si>
  <si>
    <t>Початок</t>
  </si>
  <si>
    <t>Аналіз проблеми
дія 1</t>
  </si>
  <si>
    <t>Розробка економічного обґрунтування
дія 1
дія 2</t>
  </si>
  <si>
    <t>Перегляд презентації</t>
  </si>
  <si>
    <t>Запуск проекту
дія 1
дія 2</t>
  </si>
  <si>
    <t>Внесення коректив
дія 1
дія 2
дія 3</t>
  </si>
  <si>
    <t>Залучення зацікавлених сторін</t>
  </si>
  <si>
    <t>Вибір ресурсів</t>
  </si>
  <si>
    <t xml:space="preserve">Створення команди
дія 1 </t>
  </si>
  <si>
    <t>Початок роботи команди
дія 1 
дія 2
дія 3
дія 4</t>
  </si>
  <si>
    <t>Початок збирання даних</t>
  </si>
  <si>
    <t>Аналіз даних</t>
  </si>
  <si>
    <t>Планування</t>
  </si>
  <si>
    <t>Перевірка концепції</t>
  </si>
  <si>
    <t>Тестування й аналіз</t>
  </si>
  <si>
    <t>Повторне планування</t>
  </si>
  <si>
    <t>Повторна розробка</t>
  </si>
  <si>
    <t>Заключне тестування</t>
  </si>
  <si>
    <t>Бета-тестування</t>
  </si>
  <si>
    <t>Оцінювання</t>
  </si>
  <si>
    <t>Випуск на ринок</t>
  </si>
  <si>
    <t>Цей аркуш містить діаграму, що відображає проміжні етапи, введені на аркуші "Проміжні етапи". 
Роки вказано в клітинках B2, C2 та D2, до яких застосовано стиль "Заголовок 3".
На діаграмі одночасно відображаються 10 проміжних етапів. 
Переходьте до стратегії за допомогою смуги прокручування в клітинках B4–D4.
Роки часової шкали наведено в клітинках B3–D3.
Більше на цьому аркуші немає вказівок.</t>
  </si>
  <si>
    <t>Крок прокрутки</t>
  </si>
  <si>
    <t>Відомості про цю книгу</t>
  </si>
  <si>
    <t>Указівки для невізуальних екранів</t>
  </si>
  <si>
    <t xml:space="preserve">Ця книга складається з чотирьох аркушів. 
Проміжні етапи
Стратегія
Інформація
Дані діаграми (приховано)
Указівки наведено в стовпці A, починаючи з клітинки A1 кожного аркуша. Їх приховано. Усі кроки інструкцій містять відомості про відповідний рядок. Кожен наступний крок продовжується в клітинці A2, A3 тощо. Це не стосується випадків, коли явно не передбачено інше, наприклад якщо на наступному кроці не вказано перейти до клітинки A6. 
Прихований текст не друкуватиметься.
Щоб вилучити ці вказівки з будь-якого аркуша, просто видаліть стовпець A.
</t>
  </si>
  <si>
    <t xml:space="preserve">У цій стратегії на основі позицій створюється діаграма проміжних етапів і дій. За допомогою позиції можна вказати важливість проміжного етапу або дії. Просто змініть значення відповідно до важливості. Наприклад, третій проміжний етап може бути важливіший, ніж другий. Щоб показати це на діаграмі, просто встановіть для позиції третього проміжного етапу вище значення, ніж для другого.  
</t>
  </si>
  <si>
    <t>Це остання вказівка на цьому аркуші.</t>
  </si>
  <si>
    <t>Цей аркуш містить дані для створення динамічної діаграми. Не видаляйте його!
Якщо видалити цей аркуш, вміст книги припинить динамічно змінюватися.</t>
  </si>
  <si>
    <t>Клітинка B2 містить назву таблиці.</t>
  </si>
  <si>
    <t>Клітинки B3–D3 містять заголовки таблиці. 
Ця таблиця оновлюється автоматично на основі вмісту, введеного на аркуші "Проміжні етапи".
Увага! Якщо змінити або видалити вміст цієї таблиці, діаграма стратегії на аркуші "Стратегія" може припинити автоматично оновлюватися.
Перейдіть до клітинки A15, щоб отримати подальші вказівки.</t>
  </si>
  <si>
    <t>Прокручування до стратегії здійснюється на основі значення кроку. Клітинка B15 містить назву цієї можливості.
У клітинках B16 і B17 наведено таблицю із заголовком та одним значенням.
Перейдіть до клітинки A19, щоб отримати подальші вказівки.</t>
  </si>
  <si>
    <t>Діаграма стратегії відображає роки часової шкали, узяті зі списку проміжних етапів. 
Клітинка B19 містить назву цього розділу – "Рік". 
Значення років створюються автоматично в клітинках C20–C22.
Увага! Якщо видалити або змінити ці роки, точність даних на діаграмі "Стратегія" може змінитися.
Перейдіть до клітинки A24, щоб отримати подальші вказівки.</t>
  </si>
  <si>
    <t>Кільцеві маркери на діаграмі "Стратегія" містять дати, узяті з таблиці "Вміст динамічної діаграми" на цьому аркуші. Ці дати – це перша дата в клітинці C24, дата середини в клітинці C25 і остання дата в клітинці C26.
Більше на цьому аркуші немає вказівок.</t>
  </si>
  <si>
    <t>Не видаляйте цей аркуш!</t>
  </si>
  <si>
    <t>Вміст динамічної діаграми</t>
  </si>
  <si>
    <t>Рік</t>
  </si>
  <si>
    <t>Перша дата</t>
  </si>
  <si>
    <t>Дата середини</t>
  </si>
  <si>
    <t>Остання дата</t>
  </si>
  <si>
    <t>Події</t>
  </si>
  <si>
    <t>&lt;-- рік початкового етапу стратегії розвитку</t>
  </si>
  <si>
    <t>&lt;-- рік середнього етапу стратегії розвитку. Якщо це той самий рік, що й на початковому етапі, його можна не вказувати.</t>
  </si>
  <si>
    <t>&lt;-- рік кінцевого етапу стратегії розвитку. Якщо це той самий рік, що й на початковому етапі, його можна не вказувати.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</si>
</sst>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 &quot;₴&quot;_-;\-* #,##0.00\ &quot;₴&quot;_-;_-* &quot;-&quot;??\ &quot;₴&quot;_-;_-@_-"/>
    <numFmt numFmtId="166" formatCode="_-* #,##0\ &quot;₴&quot;_-;\-* #,##0\ &quot;₴&quot;_-;_-* &quot;-&quot;\ &quot;₴&quot;_-;_-@_-"/>
    <numFmt numFmtId="167" formatCode="[$-FC22]d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3">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5" fillId="0" borderId="0" xfId="2" applyNumberFormat="1"/>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0" fontId="2" fillId="0" borderId="0" xfId="6"/>
    <xf numFmtId="0" fontId="0" fillId="4" borderId="0" xfId="0" applyFill="1"/>
    <xf numFmtId="0" fontId="6" fillId="2" borderId="0" xfId="7">
      <alignment wrapText="1"/>
    </xf>
    <xf numFmtId="0" fontId="6" fillId="5" borderId="0" xfId="7" applyFill="1">
      <alignment wrapText="1"/>
    </xf>
    <xf numFmtId="0" fontId="3" fillId="3" borderId="0" xfId="4" applyAlignment="1">
      <alignment horizontal="left" vertical="top" indent="1"/>
    </xf>
    <xf numFmtId="0" fontId="0" fillId="2" borderId="0" xfId="0" applyFill="1" applyAlignment="1">
      <alignment horizontal="right"/>
    </xf>
    <xf numFmtId="1" fontId="0" fillId="2" borderId="0" xfId="0" applyNumberFormat="1" applyFill="1" applyAlignment="1">
      <alignment horizontal="left" indent="1"/>
    </xf>
    <xf numFmtId="14" fontId="0" fillId="0" borderId="0" xfId="5" applyFont="1" applyFill="1" applyBorder="1">
      <alignment horizontal="center" vertical="center" wrapText="1"/>
    </xf>
    <xf numFmtId="14" fontId="0" fillId="0" borderId="0" xfId="5" applyFont="1" applyFill="1">
      <alignment horizontal="center" vertical="center" wrapText="1"/>
    </xf>
    <xf numFmtId="14" fontId="0" fillId="0" borderId="0" xfId="0" applyNumberFormat="1" applyAlignment="1">
      <alignment horizontal="center"/>
    </xf>
    <xf numFmtId="167" fontId="0" fillId="0" borderId="0" xfId="0" applyNumberFormat="1"/>
  </cellXfs>
  <cellStyles count="50">
    <cellStyle name="20% – колірна тема 1" xfId="27" builtinId="30" customBuiltin="1"/>
    <cellStyle name="20% – колірна тема 2" xfId="31" builtinId="34" customBuiltin="1"/>
    <cellStyle name="20% – колірна тема 3" xfId="35" builtinId="38" customBuiltin="1"/>
    <cellStyle name="20% – колірна тема 4" xfId="39" builtinId="42" customBuiltin="1"/>
    <cellStyle name="20% – колірна тема 5" xfId="43" builtinId="46" customBuiltin="1"/>
    <cellStyle name="20% – колірна тема 6" xfId="47" builtinId="50" customBuiltin="1"/>
    <cellStyle name="40% – колірна тема 1" xfId="28" builtinId="31" customBuiltin="1"/>
    <cellStyle name="40% – колірна тема 2" xfId="32" builtinId="35" customBuiltin="1"/>
    <cellStyle name="40% – колірна тема 3" xfId="36" builtinId="39" customBuiltin="1"/>
    <cellStyle name="40% – колірна тема 4" xfId="40" builtinId="43" customBuiltin="1"/>
    <cellStyle name="40% – колірна тема 5" xfId="44" builtinId="47" customBuiltin="1"/>
    <cellStyle name="40% – колірна тема 6" xfId="48" builtinId="51" customBuiltin="1"/>
    <cellStyle name="60% – колірна тема 1" xfId="29" builtinId="32" customBuiltin="1"/>
    <cellStyle name="60% – колірна тема 2" xfId="33" builtinId="36" customBuiltin="1"/>
    <cellStyle name="60% – колірна тема 3" xfId="37" builtinId="40" customBuiltin="1"/>
    <cellStyle name="60% – колірна тема 4" xfId="41" builtinId="44" customBuiltin="1"/>
    <cellStyle name="60% – колірна тема 5" xfId="45" builtinId="48" customBuiltin="1"/>
    <cellStyle name="60% – колірна тема 6" xfId="49" builtinId="52" customBuiltin="1"/>
    <cellStyle name="zПрихованийТекст" xfId="6" xr:uid="{00000000-0005-0000-0000-000031000000}"/>
    <cellStyle name="zПрихованийТекстДіаграми" xfId="7" xr:uid="{00000000-0005-0000-0000-000030000000}"/>
    <cellStyle name="Ввід" xfId="17" builtinId="20" customBuiltin="1"/>
    <cellStyle name="Відсотковий" xfId="11" builtinId="5" customBuiltin="1"/>
    <cellStyle name="Гарний" xfId="14" builtinId="26" customBuiltin="1"/>
    <cellStyle name="Грошовий" xfId="9" builtinId="4" customBuiltin="1"/>
    <cellStyle name="Грошовий [0]" xfId="10" builtinId="7" customBuiltin="1"/>
    <cellStyle name="Дата" xfId="5" xr:uid="{00000000-0005-0000-0000-00001F000000}"/>
    <cellStyle name="Заголовок 1" xfId="1" builtinId="16" customBuiltin="1"/>
    <cellStyle name="Заголовок 2" xfId="2" builtinId="17" customBuiltin="1"/>
    <cellStyle name="Заголовок 3" xfId="4" builtinId="18" customBuiltin="1"/>
    <cellStyle name="Заголовок 4" xfId="13" builtinId="19" customBuiltin="1"/>
    <cellStyle name="Звичайний" xfId="0" builtinId="0" customBuiltin="1"/>
    <cellStyle name="Зв'язана клітинка" xfId="20" builtinId="24" customBuiltin="1"/>
    <cellStyle name="Колірна тема 1" xfId="26" builtinId="29" customBuiltin="1"/>
    <cellStyle name="Колірна тема 2" xfId="30" builtinId="33" customBuiltin="1"/>
    <cellStyle name="Колірна тема 3" xfId="34" builtinId="37" customBuiltin="1"/>
    <cellStyle name="Колірна тема 4" xfId="38" builtinId="41" customBuiltin="1"/>
    <cellStyle name="Колірна тема 5" xfId="42" builtinId="45" customBuiltin="1"/>
    <cellStyle name="Колірна тема 6" xfId="46" builtinId="49" customBuiltin="1"/>
    <cellStyle name="Контрольна клітинка" xfId="21" builtinId="23" customBuiltin="1"/>
    <cellStyle name="Назва" xfId="12" builtinId="15" customBuiltin="1"/>
    <cellStyle name="Нейтральний" xfId="16" builtinId="28" customBuiltin="1"/>
    <cellStyle name="Обчислення" xfId="19" builtinId="22" customBuiltin="1"/>
    <cellStyle name="Підсумок" xfId="25" builtinId="25" customBuiltin="1"/>
    <cellStyle name="Поганий" xfId="15" builtinId="27" customBuiltin="1"/>
    <cellStyle name="Примітка" xfId="23" builtinId="10" customBuiltin="1"/>
    <cellStyle name="Результат" xfId="18" builtinId="21" customBuiltin="1"/>
    <cellStyle name="Текст попередження" xfId="22" builtinId="11" customBuiltin="1"/>
    <cellStyle name="Текст пояснення" xfId="24" builtinId="53" customBuiltin="1"/>
    <cellStyle name="Фінансовий" xfId="3" builtinId="3" customBuiltin="1"/>
    <cellStyle name="Фінансовий [0]" xfId="8" builtinId="6" customBuiltin="1"/>
  </cellStyles>
  <dxfs count="8">
    <dxf>
      <numFmt numFmtId="0" formatCode="General"/>
    </dxf>
    <dxf>
      <numFmt numFmtId="0" formatCode="General"/>
      <alignment horizontal="general" vertical="bottom" textRotation="0" wrapText="1" indent="0" justifyLastLine="0" shrinkToFit="0" readingOrder="0"/>
    </dxf>
    <dxf>
      <numFmt numFmtId="19"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scheme val="minor"/>
      </font>
      <numFmt numFmtId="168" formatCode="m/d/yyyy"/>
      <fill>
        <patternFill patternType="none">
          <fgColor indexed="64"/>
          <bgColor indexed="65"/>
        </patternFill>
      </fill>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PivotStyle="PivotStyleLight16">
    <tableStyle name="Стиль таблиці стратегії розвитку продукту" pivot="0" count="3" xr9:uid="{00000000-0011-0000-FFFF-FFFF00000000}">
      <tableStyleElement type="wholeTable" dxfId="7"/>
      <tableStyleElement type="headerRow" dxfId="6"/>
      <tableStyleElement type="first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'Дані діаграми'!$D$3</c:f>
              <c:strCache>
                <c:ptCount val="1"/>
                <c:pt idx="0">
                  <c:v>Позиція</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3F42A6E1-B980-4BA6-80EF-186BA1AC3DD1}"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E9852100-39DB-427A-9FF5-8F4C8911516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layout>
                <c:manualLayout>
                  <c:x val="-8.1064738515487331E-2"/>
                  <c:y val="-4.6511635004522218E-2"/>
                </c:manualLayout>
              </c:layout>
              <c:tx>
                <c:rich>
                  <a:bodyPr/>
                  <a:lstStyle/>
                  <a:p>
                    <a:fld id="{176CD399-DFBD-4382-B8F1-3510DF4E294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38F-4955-B7A2-9C15639C0302}"/>
                </c:ext>
              </c:extLst>
            </c:dLbl>
            <c:dLbl>
              <c:idx val="3"/>
              <c:tx>
                <c:rich>
                  <a:bodyPr/>
                  <a:lstStyle/>
                  <a:p>
                    <a:fld id="{870B6AA2-A36C-4F8E-9B8E-A99032DEB2B2}"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AACCD919-589A-44DE-9500-331F09920D67}"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6DA69BFA-6255-484F-AA3C-C6A789428CBD}"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5.0816701755977134E-2"/>
                  <c:y val="-3.1007756669681478E-2"/>
                </c:manualLayout>
              </c:layout>
              <c:tx>
                <c:rich>
                  <a:bodyPr/>
                  <a:lstStyle/>
                  <a:p>
                    <a:fld id="{7390FC58-A393-418E-B746-4778CB48B71A}"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8F-4955-B7A2-9C15639C0302}"/>
                </c:ext>
              </c:extLst>
            </c:dLbl>
            <c:dLbl>
              <c:idx val="7"/>
              <c:tx>
                <c:rich>
                  <a:bodyPr/>
                  <a:lstStyle/>
                  <a:p>
                    <a:fld id="{F09B638D-F6A6-4C2D-8DC9-25DA1C82CCA4}"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9F9919FF-B69A-45C6-818A-88D21BD6807E}"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DAD8EBA9-F1C2-4DD8-BFF2-4C41C81E59B8}" type="CELLRANGE">
                      <a:rPr lang="uk-UA"/>
                      <a:pPr/>
                      <a:t>[ДІАПАЗОН КЛІТИНОК]</a:t>
                    </a:fld>
                    <a:endParaRPr lang="uk-UA"/>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uk-UA"/>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'Дані діаграми'!$B$4:$C$13</c:f>
              <c:multiLvlStrCache>
                <c:ptCount val="10"/>
                <c:lvl>
                  <c:pt idx="0">
                    <c:v>Початок</c:v>
                  </c:pt>
                  <c:pt idx="1">
                    <c:v>Аналіз проблеми
дія 1</c:v>
                  </c:pt>
                  <c:pt idx="2">
                    <c:v>Розробка економічного обґрунтування
дія 1
дія 2</c:v>
                  </c:pt>
                  <c:pt idx="3">
                    <c:v>Перегляд презентації</c:v>
                  </c:pt>
                  <c:pt idx="4">
                    <c:v>Запуск проекту
дія 1
дія 2</c:v>
                  </c:pt>
                  <c:pt idx="5">
                    <c:v>Внесення коректив
дія 1
дія 2
дія 3</c:v>
                  </c:pt>
                  <c:pt idx="6">
                    <c:v>Залучення зацікавлених сторін</c:v>
                  </c:pt>
                  <c:pt idx="7">
                    <c:v>Вибір ресурсів</c:v>
                  </c:pt>
                  <c:pt idx="8">
                    <c:v>Створення команди
дія 1 </c:v>
                  </c:pt>
                  <c:pt idx="9">
                    <c:v>Початок роботи команди
дія 1 
дія 2
дія 3
дія 4</c:v>
                  </c:pt>
                </c:lvl>
                <c:lvl>
                  <c:pt idx="0">
                    <c:v>14.02.2020</c:v>
                  </c:pt>
                  <c:pt idx="1">
                    <c:v>24.02.2020</c:v>
                  </c:pt>
                  <c:pt idx="2">
                    <c:v>15.03.2020</c:v>
                  </c:pt>
                  <c:pt idx="3">
                    <c:v>14.04.2020</c:v>
                  </c:pt>
                  <c:pt idx="4">
                    <c:v>24.05.2020</c:v>
                  </c:pt>
                  <c:pt idx="5">
                    <c:v>13.07.2020</c:v>
                  </c:pt>
                  <c:pt idx="6">
                    <c:v>11.09.2020</c:v>
                  </c:pt>
                  <c:pt idx="7">
                    <c:v>20.11.2020</c:v>
                  </c:pt>
                  <c:pt idx="8">
                    <c:v>08.02.2021</c:v>
                  </c:pt>
                  <c:pt idx="9">
                    <c:v>09.05.2021</c:v>
                  </c:pt>
                </c:lvl>
              </c:multiLvlStrCache>
            </c:multiLvlStrRef>
          </c:xVal>
          <c:yVal>
            <c:numRef>
              <c:f>'Дані діаграми'!$D$4:$D$13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'Дані діаграми'!$C$4:$C$13</c15:f>
                <c15:dlblRangeCache>
                  <c:ptCount val="10"/>
                  <c:pt idx="0">
                    <c:v>Початок</c:v>
                  </c:pt>
                  <c:pt idx="1">
                    <c:v>Аналіз проблеми
дія 1</c:v>
                  </c:pt>
                  <c:pt idx="2">
                    <c:v>Розробка економічного обґрунтування
дія 1
дія 2</c:v>
                  </c:pt>
                  <c:pt idx="3">
                    <c:v>Перегляд презентації</c:v>
                  </c:pt>
                  <c:pt idx="4">
                    <c:v>Запуск проекту
дія 1
дія 2</c:v>
                  </c:pt>
                  <c:pt idx="5">
                    <c:v>Внесення коректив
дія 1
дія 2
дія 3</c:v>
                  </c:pt>
                  <c:pt idx="6">
                    <c:v>Залучення зацікавлених сторін</c:v>
                  </c:pt>
                  <c:pt idx="7">
                    <c:v>Вибір ресурсів</c:v>
                  </c:pt>
                  <c:pt idx="8">
                    <c:v>Створення команди
дія 1 </c:v>
                  </c:pt>
                  <c:pt idx="9">
                    <c:v>Початок роботи команди
дія 1 
дія 2
дія 3
дія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9666843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uk-UA"/>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4</xdr:col>
      <xdr:colOff>9524</xdr:colOff>
      <xdr:row>2</xdr:row>
      <xdr:rowOff>190500</xdr:rowOff>
    </xdr:to>
    <xdr:graphicFrame macro="">
      <xdr:nvGraphicFramePr>
        <xdr:cNvPr id="2" name="Діаграма 1" descr="Точкова діаграма з проміжними етапами, розташованими над і під часовою шкалою.">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19049</xdr:colOff>
      <xdr:row>0</xdr:row>
      <xdr:rowOff>1038225</xdr:rowOff>
    </xdr:from>
    <xdr:to>
      <xdr:col>4</xdr:col>
      <xdr:colOff>1109851</xdr:colOff>
      <xdr:row>1</xdr:row>
      <xdr:rowOff>1880920</xdr:rowOff>
    </xdr:to>
    <xdr:grpSp>
      <xdr:nvGrpSpPr>
        <xdr:cNvPr id="44" name="Група 43" descr="Маркер дати проміжного етапу вздовж часової шкали стратегії">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Група 34" descr="Маркер дати проміжного етапу вздовж часової шкали стратегії">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Дані діаграми'!C26">
          <xdr:nvSpPr>
            <xdr:cNvPr id="12" name="Коло: пусте 11" descr="Дата проміжного етапу в колі.">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rIns="0" rtlCol="0" anchor="ctr"/>
            <a:lstStyle/>
            <a:p>
              <a:pPr algn="ctr" rtl="0"/>
              <a:fld id="{EDA3A338-67AB-4920-99D9-B3A1BE175CDC}" type="TxLink">
                <a:rPr lang="en-US" sz="1200" b="0" i="0" u="none" strike="noStrike">
                  <a:solidFill>
                    <a:srgbClr val="000000"/>
                  </a:solidFill>
                  <a:latin typeface="Corbel" panose="020B0503020204020204" pitchFamily="34" charset="0"/>
                </a:rPr>
                <a:pPr algn="ctr" rtl="0"/>
                <a:t>09 Тра</a:t>
              </a:fld>
              <a:endParaRPr lang="en-US" sz="1200">
                <a:solidFill>
                  <a:schemeClr val="tx1"/>
                </a:solidFill>
                <a:latin typeface="Corbel" panose="020B0503020204020204" pitchFamily="34" charset="0"/>
              </a:endParaRPr>
            </a:p>
          </xdr:txBody>
        </xdr:sp>
        <xdr:grpSp>
          <xdr:nvGrpSpPr>
            <xdr:cNvPr id="20" name="Група 19" descr="Маркер дати проміжного етапу вздовж часової шкали стратегії">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Блок-схема: сполучна лінія 18" descr="Декоративне коло">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Блок-схема: сполучна лінія 22" descr="Декоративне коло">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Блок-схема: сполучна лінія 23" descr="Декоративне коло">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Блок-схема: сполучна лінія 25" descr="Декоративне коло">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Блок-схема: сполучна лінія 26" descr="Декоративне коло">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Група 42" descr="Маркер дати проміжного етапу вздовж часової шкали стратегії">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Дані діаграми'!C24">
          <xdr:nvSpPr>
            <xdr:cNvPr id="17" name="Коло: пусте 16" descr="Дата проміжного етапу в колі.">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rIns="0" rtlCol="0" anchor="ctr"/>
            <a:lstStyle/>
            <a:p>
              <a:pPr algn="ctr" rtl="0"/>
              <a:fld id="{60C87DDA-A70A-4557-99D2-718C0DB02B25}" type="TxLink">
                <a:rPr lang="en-US" sz="1200" b="0" i="0" u="none" strike="noStrike">
                  <a:solidFill>
                    <a:srgbClr val="000000"/>
                  </a:solidFill>
                  <a:latin typeface="Corbel" panose="020B0503020204020204" pitchFamily="34" charset="0"/>
                </a:rPr>
                <a:pPr algn="ctr" rtl="0"/>
                <a:t>14 Лют</a:t>
              </a:fld>
              <a:endParaRPr lang="en-US" sz="1200">
                <a:solidFill>
                  <a:schemeClr val="tx1"/>
                </a:solidFill>
                <a:latin typeface="Corbel" panose="020B0503020204020204" pitchFamily="34" charset="0"/>
              </a:endParaRPr>
            </a:p>
          </xdr:txBody>
        </xdr:sp>
        <xdr:grpSp>
          <xdr:nvGrpSpPr>
            <xdr:cNvPr id="29" name="Група 28" descr="Маркер дати проміжного етапу вздовж часової шкали стратегії">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Блок-схема: сполучна лінія 29" descr="Декоративне коло">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Блок-схема: сполучна лінія 30" descr="Декоративне коло">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Блок-схема: сполучна лінія 31" descr="Декоративне коло">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Блок-схема: сполучна лінія 32" descr="Декоративне коло">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Блок-схема: сполучна лінія 33" descr="Декоративне коло">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Група 41" descr="Маркер дати проміжного етапу вздовж часової шкали стратегії">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Дані діаграми'!C25">
          <xdr:nvSpPr>
            <xdr:cNvPr id="7" name="Коло: пусте 6" descr="Маркер дати проміжного етапу вздовж часової шкали стратегії">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rIns="0" rtlCol="0" anchor="ctr"/>
            <a:lstStyle/>
            <a:p>
              <a:pPr algn="ctr" rtl="0"/>
              <a:fld id="{199D44F3-1370-48B7-9068-2DB846DC066A}" type="TxLink">
                <a:rPr lang="en-US" sz="1200" b="0" i="0" u="none" strike="noStrike">
                  <a:solidFill>
                    <a:srgbClr val="000000"/>
                  </a:solidFill>
                  <a:latin typeface="Corbel" panose="020B0503020204020204" pitchFamily="34" charset="0"/>
                </a:rPr>
                <a:pPr algn="ctr" rtl="0"/>
                <a:t>13 Лип</a:t>
              </a:fld>
              <a:endParaRPr lang="en-US" sz="1200">
                <a:solidFill>
                  <a:schemeClr val="tx1"/>
                </a:solidFill>
                <a:latin typeface="Corbel" panose="020B0503020204020204" pitchFamily="34" charset="0"/>
              </a:endParaRPr>
            </a:p>
          </xdr:txBody>
        </xdr:sp>
        <xdr:grpSp>
          <xdr:nvGrpSpPr>
            <xdr:cNvPr id="36" name="Група 35" descr="Маркер дати проміжного етапу вздовж часової шкали стратегії">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Блок-схема: сполучна лінія 36" descr="Декоративне коло">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Блок-схема: сполучна лінія 37" descr="Декоративне коло">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Блок-схема: сполучна лінія 38" descr="Декоративне коло">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Блок-схема: сполучна лінія 39" descr="Декоративне коло">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Блок-схема: сполучна лінія 40" descr="Декоративне коло">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ПроміжніЕтапиСтратегії" displayName="ПроміжніЕтапиСтратегії" ref="B2:E26" totalsRowShown="0">
  <autoFilter ref="B2:E26" xr:uid="{00000000-0009-0000-0100-000002000000}"/>
  <tableColumns count="4">
    <tableColumn id="4" xr3:uid="{00000000-0010-0000-0000-000004000000}" name="№" dataDxfId="4">
      <calculatedColumnFormula>ROW($A1)</calculatedColumnFormula>
    </tableColumn>
    <tableColumn id="5" xr3:uid="{00000000-0010-0000-0000-000005000000}" name="Позиція"/>
    <tableColumn id="1" xr3:uid="{00000000-0010-0000-0000-000001000000}" name="Дата" dataDxfId="3" dataCellStyle="Дата"/>
    <tableColumn id="2" xr3:uid="{00000000-0010-0000-0000-000002000000}" name="Проміжний етап"/>
  </tableColumns>
  <tableStyleInfo name="Стиль таблиці стратегії розвитку продукту" showFirstColumn="1" showLastColumn="0" showRowStripes="1" showColumnStripes="0"/>
  <extLst>
    <ext xmlns:x14="http://schemas.microsoft.com/office/spreadsheetml/2009/9/main" uri="{504A1905-F514-4f6f-8877-14C23A59335A}">
      <x14:table altTextSummary="У цю таблицю введіть позицію для розташування проміжного етапу на діаграмі. За допомогою додатних або від’ємних цілих чисел від 1 до 3 укажіть розташування проміжного етапу: над або під часовою шкалою. Для кожної позиції введіть дату та відповідний проміжний етап."/>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ДаніДинамічноїДіаграми" displayName="ДаніДинамічноїДіаграми" ref="B3:D13" totalsRowShown="0">
  <autoFilter ref="B3:D13" xr:uid="{00000000-0009-0000-0100-000003000000}">
    <filterColumn colId="0" hiddenButton="1"/>
    <filterColumn colId="1" hiddenButton="1"/>
    <filterColumn colId="2" hiddenButton="1"/>
  </autoFilter>
  <tableColumns count="3">
    <tableColumn id="1" xr3:uid="{00000000-0010-0000-0100-000001000000}" name="Дата" dataDxfId="2">
      <calculatedColumnFormula>IFERROR(IF(LEN('Проміжні етапи'!D3)=0,"",INDEX(ПроміжніЕтапиСтратегії[],'Проміжні етапи'!$B3+КрокПрокручування,3)),"")</calculatedColumnFormula>
    </tableColumn>
    <tableColumn id="2" xr3:uid="{00000000-0010-0000-0100-000002000000}" name="Події" dataDxfId="1">
      <calculatedColumnFormula>IFERROR(IF(LEN('Проміжні етапи'!E3)=0,"",INDEX(ПроміжніЕтапиСтратегії[],'Проміжні етапи'!$B3+КрокПрокручування,4)),"")</calculatedColumnFormula>
    </tableColumn>
    <tableColumn id="3" xr3:uid="{00000000-0010-0000-0100-000003000000}" name="Позиція" dataDxfId="0">
      <calculatedColumnFormula>IFERROR(INDEX(ПроміжніЕтапиСтратегії[],'Проміжні етапи'!$B3+КрокПрокручування,2),"")</calculatedColumnFormula>
    </tableColumn>
  </tableColumns>
  <tableStyleInfo name="Стиль таблиці стратегії розвитку продукту" showFirstColumn="1" showLastColumn="0" showRowStripes="1" showColumnStripes="0"/>
  <extLst>
    <ext xmlns:x14="http://schemas.microsoft.com/office/spreadsheetml/2009/9/main" uri="{504A1905-F514-4f6f-8877-14C23A59335A}">
      <x14:table altTextSummary="Цю таблицю вмісту динамічної діаграми буде автоматично створено з даних, введених на аркуші &quot;Проміжні етапи&quot;. Щоб зберегти динамічні можливості діаграми стратегії на аркуші &quot;Стратегія&quot;, не змінюйте та не видаляйте будь-які елементи в цій таблиці."/>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E27"/>
  <sheetViews>
    <sheetView showGridLines="0" tabSelected="1" workbookViewId="0"/>
  </sheetViews>
  <sheetFormatPr defaultRowHeight="15.75" x14ac:dyDescent="0.3"/>
  <cols>
    <col min="1" max="1" width="2.33203125" style="12" customWidth="1"/>
    <col min="2" max="2" width="5.21875" hidden="1" customWidth="1"/>
    <col min="3" max="3" width="8.88671875" customWidth="1"/>
    <col min="4" max="4" width="15.5546875" customWidth="1"/>
    <col min="5" max="5" width="30.77734375" customWidth="1"/>
    <col min="7" max="11" width="8"/>
  </cols>
  <sheetData>
    <row r="1" spans="1:5" ht="24" x14ac:dyDescent="0.3">
      <c r="A1" s="12" t="s">
        <v>0</v>
      </c>
      <c r="C1" s="7" t="s">
        <v>5</v>
      </c>
      <c r="D1" s="3"/>
      <c r="E1" s="3"/>
    </row>
    <row r="2" spans="1:5" x14ac:dyDescent="0.3">
      <c r="A2" s="12" t="s">
        <v>1</v>
      </c>
      <c r="B2" s="3" t="s">
        <v>4</v>
      </c>
      <c r="C2" s="3" t="s">
        <v>6</v>
      </c>
      <c r="D2" s="3" t="s">
        <v>8</v>
      </c>
      <c r="E2" s="3" t="s">
        <v>9</v>
      </c>
    </row>
    <row r="3" spans="1:5" x14ac:dyDescent="0.3">
      <c r="A3" s="12" t="s">
        <v>2</v>
      </c>
      <c r="B3" s="10">
        <f>ROW($A1)</f>
        <v>1</v>
      </c>
      <c r="C3" s="10">
        <v>1</v>
      </c>
      <c r="D3" s="19">
        <f ca="1">TODAY()</f>
        <v>43875</v>
      </c>
      <c r="E3" t="s">
        <v>10</v>
      </c>
    </row>
    <row r="4" spans="1:5" ht="31.5" x14ac:dyDescent="0.3">
      <c r="B4" s="10">
        <f t="shared" ref="B4:B26" si="0">ROW($A2)</f>
        <v>2</v>
      </c>
      <c r="C4" s="10">
        <v>-2</v>
      </c>
      <c r="D4" s="19">
        <f ca="1">D3+10</f>
        <v>43885</v>
      </c>
      <c r="E4" s="3" t="s">
        <v>11</v>
      </c>
    </row>
    <row r="5" spans="1:5" ht="47.25" x14ac:dyDescent="0.3">
      <c r="B5" s="10">
        <f t="shared" si="0"/>
        <v>3</v>
      </c>
      <c r="C5" s="10">
        <v>1</v>
      </c>
      <c r="D5" s="19">
        <f ca="1">D4+20</f>
        <v>43905</v>
      </c>
      <c r="E5" s="3" t="s">
        <v>12</v>
      </c>
    </row>
    <row r="6" spans="1:5" x14ac:dyDescent="0.3">
      <c r="B6" s="10">
        <f t="shared" si="0"/>
        <v>4</v>
      </c>
      <c r="C6" s="10">
        <v>-1</v>
      </c>
      <c r="D6" s="19">
        <f ca="1">D5+30</f>
        <v>43935</v>
      </c>
      <c r="E6" t="s">
        <v>13</v>
      </c>
    </row>
    <row r="7" spans="1:5" ht="47.25" x14ac:dyDescent="0.3">
      <c r="B7" s="10">
        <f t="shared" si="0"/>
        <v>5</v>
      </c>
      <c r="C7" s="10">
        <v>-0.5</v>
      </c>
      <c r="D7" s="19">
        <f ca="1">D6+40</f>
        <v>43975</v>
      </c>
      <c r="E7" s="3" t="s">
        <v>14</v>
      </c>
    </row>
    <row r="8" spans="1:5" ht="63" x14ac:dyDescent="0.3">
      <c r="B8" s="10">
        <f t="shared" si="0"/>
        <v>6</v>
      </c>
      <c r="C8" s="10">
        <v>2</v>
      </c>
      <c r="D8" s="19">
        <f ca="1">D7+50</f>
        <v>44025</v>
      </c>
      <c r="E8" s="3" t="s">
        <v>15</v>
      </c>
    </row>
    <row r="9" spans="1:5" x14ac:dyDescent="0.3">
      <c r="B9" s="10">
        <f t="shared" si="0"/>
        <v>7</v>
      </c>
      <c r="C9" s="10">
        <v>0.5</v>
      </c>
      <c r="D9" s="19">
        <f ca="1">D8+60</f>
        <v>44085</v>
      </c>
      <c r="E9" t="s">
        <v>16</v>
      </c>
    </row>
    <row r="10" spans="1:5" x14ac:dyDescent="0.3">
      <c r="B10" s="10">
        <f t="shared" si="0"/>
        <v>8</v>
      </c>
      <c r="C10" s="10">
        <v>-1</v>
      </c>
      <c r="D10" s="19">
        <f ca="1">D9+70</f>
        <v>44155</v>
      </c>
      <c r="E10" t="s">
        <v>17</v>
      </c>
    </row>
    <row r="11" spans="1:5" ht="31.5" x14ac:dyDescent="0.3">
      <c r="B11" s="10">
        <f t="shared" si="0"/>
        <v>9</v>
      </c>
      <c r="C11" s="10">
        <v>0.5</v>
      </c>
      <c r="D11" s="19">
        <f ca="1">D10+80</f>
        <v>44235</v>
      </c>
      <c r="E11" s="3" t="s">
        <v>18</v>
      </c>
    </row>
    <row r="12" spans="1:5" ht="78.75" x14ac:dyDescent="0.3">
      <c r="B12" s="10">
        <f t="shared" si="0"/>
        <v>10</v>
      </c>
      <c r="C12" s="11">
        <v>-2</v>
      </c>
      <c r="D12" s="20">
        <f ca="1">D11+90</f>
        <v>44325</v>
      </c>
      <c r="E12" s="3" t="s">
        <v>19</v>
      </c>
    </row>
    <row r="13" spans="1:5" x14ac:dyDescent="0.3">
      <c r="B13" s="10">
        <f t="shared" si="0"/>
        <v>11</v>
      </c>
      <c r="C13" s="10">
        <v>3</v>
      </c>
      <c r="D13" s="20">
        <f ca="1">D12+100</f>
        <v>44425</v>
      </c>
      <c r="E13" t="s">
        <v>20</v>
      </c>
    </row>
    <row r="14" spans="1:5" x14ac:dyDescent="0.3">
      <c r="B14" s="10">
        <f t="shared" si="0"/>
        <v>12</v>
      </c>
      <c r="C14" s="10">
        <v>-1</v>
      </c>
      <c r="D14" s="20">
        <f ca="1">D13+90</f>
        <v>44515</v>
      </c>
      <c r="E14" t="s">
        <v>21</v>
      </c>
    </row>
    <row r="15" spans="1:5" x14ac:dyDescent="0.3">
      <c r="B15" s="10">
        <f t="shared" si="0"/>
        <v>13</v>
      </c>
      <c r="C15" s="10">
        <v>1</v>
      </c>
      <c r="D15" s="20">
        <f ca="1">D14+80</f>
        <v>44595</v>
      </c>
      <c r="E15" t="s">
        <v>22</v>
      </c>
    </row>
    <row r="16" spans="1:5" x14ac:dyDescent="0.3">
      <c r="B16" s="10">
        <f t="shared" si="0"/>
        <v>14</v>
      </c>
      <c r="C16" s="10">
        <v>1</v>
      </c>
      <c r="D16" s="20">
        <f ca="1">D15+70</f>
        <v>44665</v>
      </c>
      <c r="E16" t="s">
        <v>23</v>
      </c>
    </row>
    <row r="17" spans="1:5" x14ac:dyDescent="0.3">
      <c r="B17" s="10">
        <f t="shared" si="0"/>
        <v>15</v>
      </c>
      <c r="C17" s="10">
        <v>-3</v>
      </c>
      <c r="D17" s="20">
        <f ca="1">D16+60</f>
        <v>44725</v>
      </c>
      <c r="E17" t="s">
        <v>24</v>
      </c>
    </row>
    <row r="18" spans="1:5" x14ac:dyDescent="0.3">
      <c r="B18" s="10">
        <f t="shared" si="0"/>
        <v>16</v>
      </c>
      <c r="C18" s="10">
        <v>-2</v>
      </c>
      <c r="D18" s="20">
        <f ca="1">D17+50</f>
        <v>44775</v>
      </c>
      <c r="E18" t="s">
        <v>25</v>
      </c>
    </row>
    <row r="19" spans="1:5" x14ac:dyDescent="0.3">
      <c r="B19" s="10">
        <f t="shared" si="0"/>
        <v>17</v>
      </c>
      <c r="C19" s="10">
        <v>2</v>
      </c>
      <c r="D19" s="20">
        <f ca="1">D18+40</f>
        <v>44815</v>
      </c>
      <c r="E19" t="s">
        <v>26</v>
      </c>
    </row>
    <row r="20" spans="1:5" x14ac:dyDescent="0.3">
      <c r="B20" s="10">
        <f t="shared" si="0"/>
        <v>18</v>
      </c>
      <c r="C20" s="10">
        <v>-1</v>
      </c>
      <c r="D20" s="20">
        <f ca="1">D19+30</f>
        <v>44845</v>
      </c>
      <c r="E20" t="s">
        <v>24</v>
      </c>
    </row>
    <row r="21" spans="1:5" x14ac:dyDescent="0.3">
      <c r="B21" s="10">
        <f t="shared" si="0"/>
        <v>19</v>
      </c>
      <c r="C21" s="10">
        <v>1</v>
      </c>
      <c r="D21" s="20">
        <f ca="1">D20+20</f>
        <v>44865</v>
      </c>
      <c r="E21" t="s">
        <v>25</v>
      </c>
    </row>
    <row r="22" spans="1:5" x14ac:dyDescent="0.3">
      <c r="B22" s="10">
        <f t="shared" si="0"/>
        <v>20</v>
      </c>
      <c r="C22" s="11">
        <v>-3</v>
      </c>
      <c r="D22" s="20">
        <f ca="1">D21+10</f>
        <v>44875</v>
      </c>
      <c r="E22" t="s">
        <v>26</v>
      </c>
    </row>
    <row r="23" spans="1:5" x14ac:dyDescent="0.3">
      <c r="B23" s="10">
        <f t="shared" si="0"/>
        <v>21</v>
      </c>
      <c r="C23" s="10">
        <v>2</v>
      </c>
      <c r="D23" s="20">
        <f ca="1">D22+20</f>
        <v>44895</v>
      </c>
      <c r="E23" t="s">
        <v>27</v>
      </c>
    </row>
    <row r="24" spans="1:5" x14ac:dyDescent="0.3">
      <c r="B24" s="10">
        <f t="shared" si="0"/>
        <v>22</v>
      </c>
      <c r="C24" s="10">
        <v>1</v>
      </c>
      <c r="D24" s="20">
        <f ca="1">D23+30</f>
        <v>44925</v>
      </c>
      <c r="E24" t="s">
        <v>28</v>
      </c>
    </row>
    <row r="25" spans="1:5" x14ac:dyDescent="0.3">
      <c r="B25" s="10">
        <f t="shared" si="0"/>
        <v>23</v>
      </c>
      <c r="C25" s="10">
        <v>-3</v>
      </c>
      <c r="D25" s="20">
        <f ca="1">D24+40</f>
        <v>44965</v>
      </c>
      <c r="E25" t="s">
        <v>29</v>
      </c>
    </row>
    <row r="26" spans="1:5" x14ac:dyDescent="0.3">
      <c r="B26" s="10">
        <f t="shared" si="0"/>
        <v>24</v>
      </c>
      <c r="C26" s="10">
        <v>-2</v>
      </c>
      <c r="D26" s="20">
        <f ca="1">D25+50</f>
        <v>45015</v>
      </c>
      <c r="E26" t="s">
        <v>30</v>
      </c>
    </row>
    <row r="27" spans="1:5" x14ac:dyDescent="0.3">
      <c r="A27" s="12" t="s">
        <v>3</v>
      </c>
      <c r="C27" s="13" t="s">
        <v>7</v>
      </c>
      <c r="D27" s="13"/>
      <c r="E27" s="13"/>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D4"/>
  <sheetViews>
    <sheetView showGridLines="0" workbookViewId="0">
      <selection activeCell="C4" sqref="C4"/>
    </sheetView>
  </sheetViews>
  <sheetFormatPr defaultColWidth="8.88671875" defaultRowHeight="15.75" x14ac:dyDescent="0.3"/>
  <cols>
    <col min="1" max="1" width="2.77734375" style="14" customWidth="1"/>
    <col min="2" max="9" width="40.77734375" style="9" customWidth="1"/>
    <col min="10" max="16384" width="8.88671875" style="9"/>
  </cols>
  <sheetData>
    <row r="1" spans="1:4" ht="255" customHeight="1" x14ac:dyDescent="0.3">
      <c r="A1" s="14" t="s">
        <v>31</v>
      </c>
    </row>
    <row r="2" spans="1:4" ht="246.75" customHeight="1" x14ac:dyDescent="0.3"/>
    <row r="3" spans="1:4" ht="18" customHeight="1" x14ac:dyDescent="0.3">
      <c r="A3" s="15"/>
      <c r="B3" s="16">
        <f ca="1">'Дані діаграми'!B20</f>
        <v>2020</v>
      </c>
      <c r="C3" s="8" t="str">
        <f ca="1">'Дані діаграми'!B21</f>
        <v/>
      </c>
      <c r="D3" s="8">
        <f ca="1">'Дані діаграми'!B22</f>
        <v>2021</v>
      </c>
    </row>
    <row r="4" spans="1:4" x14ac:dyDescent="0.3">
      <c r="B4" s="17" t="s">
        <v>32</v>
      </c>
      <c r="C4" s="18">
        <v>0</v>
      </c>
    </row>
  </sheetData>
  <dataValidations count="1">
    <dataValidation allowBlank="1" showInputMessage="1" showErrorMessage="1" promptTitle="Крок прокручування" prompt="Змінюючи це число, можна прокручувати подання часової шкали." sqref="C4" xr:uid="{00000000-0002-0000-0100-000000000000}"/>
  </dataValidations>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33</v>
      </c>
    </row>
    <row r="2" spans="1:1" ht="16.5" x14ac:dyDescent="0.3">
      <c r="A2" s="2" t="s">
        <v>34</v>
      </c>
    </row>
    <row r="3" spans="1:1" ht="252" x14ac:dyDescent="0.3">
      <c r="A3" s="3" t="s">
        <v>35</v>
      </c>
    </row>
    <row r="4" spans="1:1" ht="78.75" x14ac:dyDescent="0.3">
      <c r="A4" s="3" t="s">
        <v>36</v>
      </c>
    </row>
    <row r="5" spans="1:1" x14ac:dyDescent="0.3">
      <c r="A5" t="s">
        <v>37</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D26"/>
  <sheetViews>
    <sheetView showGridLines="0" workbookViewId="0"/>
  </sheetViews>
  <sheetFormatPr defaultRowHeight="15.75" x14ac:dyDescent="0.3"/>
  <cols>
    <col min="1" max="1" width="2.33203125" style="12" customWidth="1"/>
    <col min="2" max="2" width="15.77734375" customWidth="1"/>
    <col min="3" max="3" width="12.5546875" customWidth="1"/>
    <col min="4" max="4" width="9.6640625" customWidth="1"/>
    <col min="6" max="6" width="15.77734375" bestFit="1" customWidth="1"/>
  </cols>
  <sheetData>
    <row r="1" spans="1:4" ht="46.5" customHeight="1" x14ac:dyDescent="0.3">
      <c r="A1" s="12" t="s">
        <v>38</v>
      </c>
      <c r="B1" s="7" t="s">
        <v>44</v>
      </c>
    </row>
    <row r="2" spans="1:4" ht="16.5" x14ac:dyDescent="0.3">
      <c r="A2" s="12" t="s">
        <v>39</v>
      </c>
      <c r="B2" s="4" t="s">
        <v>45</v>
      </c>
    </row>
    <row r="3" spans="1:4" x14ac:dyDescent="0.3">
      <c r="A3" s="12" t="s">
        <v>40</v>
      </c>
      <c r="B3" t="s">
        <v>8</v>
      </c>
      <c r="C3" t="s">
        <v>50</v>
      </c>
      <c r="D3" t="s">
        <v>6</v>
      </c>
    </row>
    <row r="4" spans="1:4" x14ac:dyDescent="0.3">
      <c r="B4" s="21">
        <f ca="1">IFERROR(IF(LEN('Проміжні етапи'!D3)=0,"",INDEX(ПроміжніЕтапиСтратегії[],'Проміжні етапи'!$B3+КрокПрокручування,3)),"")</f>
        <v>43875</v>
      </c>
      <c r="C4" s="3" t="str">
        <f>IFERROR(IF(LEN('Проміжні етапи'!E3)=0,"",INDEX(ПроміжніЕтапиСтратегії[],'Проміжні етапи'!$B3+КрокПрокручування,4)),"")</f>
        <v>Початок</v>
      </c>
      <c r="D4">
        <f>IFERROR(INDEX(ПроміжніЕтапиСтратегії[],'Проміжні етапи'!$B3+КрокПрокручування,2),"")</f>
        <v>1</v>
      </c>
    </row>
    <row r="5" spans="1:4" ht="47.25" x14ac:dyDescent="0.3">
      <c r="B5" s="21">
        <f ca="1">IFERROR(IF(LEN('Проміжні етапи'!D4)=0,"",INDEX(ПроміжніЕтапиСтратегії[],'Проміжні етапи'!$B4+КрокПрокручування,3)),"")</f>
        <v>43885</v>
      </c>
      <c r="C5" s="3" t="str">
        <f>IFERROR(IF(LEN('Проміжні етапи'!E4)=0,"",INDEX(ПроміжніЕтапиСтратегії[],'Проміжні етапи'!$B4+КрокПрокручування,4)),"")</f>
        <v>Аналіз проблеми
дія 1</v>
      </c>
      <c r="D5">
        <f>IFERROR(INDEX(ПроміжніЕтапиСтратегії[],'Проміжні етапи'!$B4+КрокПрокручування,2),"")</f>
        <v>-2</v>
      </c>
    </row>
    <row r="6" spans="1:4" ht="78.75" customHeight="1" x14ac:dyDescent="0.3">
      <c r="B6" s="21">
        <f ca="1">IFERROR(IF(LEN('Проміжні етапи'!D5)=0,"",INDEX(ПроміжніЕтапиСтратегії[],'Проміжні етапи'!$B5+КрокПрокручування,3)),"")</f>
        <v>43905</v>
      </c>
      <c r="C6" s="3" t="str">
        <f>IFERROR(IF(LEN('Проміжні етапи'!E5)=0,"",INDEX(ПроміжніЕтапиСтратегії[],'Проміжні етапи'!$B5+КрокПрокручування,4)),"")</f>
        <v>Розробка економічного обґрунтування
дія 1
дія 2</v>
      </c>
      <c r="D6">
        <f>IFERROR(INDEX(ПроміжніЕтапиСтратегії[],'Проміжні етапи'!$B5+КрокПрокручування,2),"")</f>
        <v>1</v>
      </c>
    </row>
    <row r="7" spans="1:4" ht="31.5" x14ac:dyDescent="0.3">
      <c r="B7" s="21">
        <f ca="1">IFERROR(IF(LEN('Проміжні етапи'!D6)=0,"",INDEX(ПроміжніЕтапиСтратегії[],'Проміжні етапи'!$B6+КрокПрокручування,3)),"")</f>
        <v>43935</v>
      </c>
      <c r="C7" s="3" t="str">
        <f>IFERROR(IF(LEN('Проміжні етапи'!E6)=0,"",INDEX(ПроміжніЕтапиСтратегії[],'Проміжні етапи'!$B6+КрокПрокручування,4)),"")</f>
        <v>Перегляд презентації</v>
      </c>
      <c r="D7">
        <f>IFERROR(INDEX(ПроміжніЕтапиСтратегії[],'Проміжні етапи'!$B6+КрокПрокручування,2),"")</f>
        <v>-1</v>
      </c>
    </row>
    <row r="8" spans="1:4" ht="46.5" customHeight="1" x14ac:dyDescent="0.3">
      <c r="B8" s="21">
        <f ca="1">IFERROR(IF(LEN('Проміжні етапи'!D7)=0,"",INDEX(ПроміжніЕтапиСтратегії[],'Проміжні етапи'!$B7+КрокПрокручування,3)),"")</f>
        <v>43975</v>
      </c>
      <c r="C8" s="3" t="str">
        <f>IFERROR(IF(LEN('Проміжні етапи'!E7)=0,"",INDEX(ПроміжніЕтапиСтратегії[],'Проміжні етапи'!$B7+КрокПрокручування,4)),"")</f>
        <v>Запуск проекту
дія 1
дія 2</v>
      </c>
      <c r="D8">
        <f>IFERROR(INDEX(ПроміжніЕтапиСтратегії[],'Проміжні етапи'!$B7+КрокПрокручування,2),"")</f>
        <v>-0.5</v>
      </c>
    </row>
    <row r="9" spans="1:4" ht="78.75" x14ac:dyDescent="0.3">
      <c r="B9" s="21">
        <f ca="1">IFERROR(IF(LEN('Проміжні етапи'!D8)=0,"",INDEX(ПроміжніЕтапиСтратегії[],'Проміжні етапи'!$B8+КрокПрокручування,3)),"")</f>
        <v>44025</v>
      </c>
      <c r="C9" s="3" t="str">
        <f>IFERROR(IF(LEN('Проміжні етапи'!E8)=0,"",INDEX(ПроміжніЕтапиСтратегії[],'Проміжні етапи'!$B8+КрокПрокручування,4)),"")</f>
        <v>Внесення коректив
дія 1
дія 2
дія 3</v>
      </c>
      <c r="D9">
        <f>IFERROR(INDEX(ПроміжніЕтапиСтратегії[],'Проміжні етапи'!$B8+КрокПрокручування,2),"")</f>
        <v>2</v>
      </c>
    </row>
    <row r="10" spans="1:4" ht="47.25" x14ac:dyDescent="0.3">
      <c r="B10" s="21">
        <f ca="1">IFERROR(IF(LEN('Проміжні етапи'!D9)=0,"",INDEX(ПроміжніЕтапиСтратегії[],'Проміжні етапи'!$B9+КрокПрокручування,3)),"")</f>
        <v>44085</v>
      </c>
      <c r="C10" s="3" t="str">
        <f>IFERROR(IF(LEN('Проміжні етапи'!E9)=0,"",INDEX(ПроміжніЕтапиСтратегії[],'Проміжні етапи'!$B9+КрокПрокручування,4)),"")</f>
        <v>Залучення зацікавлених сторін</v>
      </c>
      <c r="D10">
        <f>IFERROR(INDEX(ПроміжніЕтапиСтратегії[],'Проміжні етапи'!$B9+КрокПрокручування,2),"")</f>
        <v>0.5</v>
      </c>
    </row>
    <row r="11" spans="1:4" x14ac:dyDescent="0.3">
      <c r="B11" s="21">
        <f ca="1">IFERROR(IF(LEN('Проміжні етапи'!D10)=0,"",INDEX(ПроміжніЕтапиСтратегії[],'Проміжні етапи'!$B10+КрокПрокручування,3)),"")</f>
        <v>44155</v>
      </c>
      <c r="C11" s="3" t="str">
        <f>IFERROR(IF(LEN('Проміжні етапи'!E10)=0,"",INDEX(ПроміжніЕтапиСтратегії[],'Проміжні етапи'!$B10+КрокПрокручування,4)),"")</f>
        <v>Вибір ресурсів</v>
      </c>
      <c r="D11">
        <f>IFERROR(INDEX(ПроміжніЕтапиСтратегії[],'Проміжні етапи'!$B10+КрокПрокручування,2),"")</f>
        <v>-1</v>
      </c>
    </row>
    <row r="12" spans="1:4" ht="47.25" customHeight="1" x14ac:dyDescent="0.3">
      <c r="B12" s="21">
        <f ca="1">IFERROR(IF(LEN('Проміжні етапи'!D11)=0,"",INDEX(ПроміжніЕтапиСтратегії[],'Проміжні етапи'!$B11+КрокПрокручування,3)),"")</f>
        <v>44235</v>
      </c>
      <c r="C12" s="3" t="str">
        <f>IFERROR(IF(LEN('Проміжні етапи'!E11)=0,"",INDEX(ПроміжніЕтапиСтратегії[],'Проміжні етапи'!$B11+КрокПрокручування,4)),"")</f>
        <v xml:space="preserve">Створення команди
дія 1 </v>
      </c>
      <c r="D12">
        <f>IFERROR(INDEX(ПроміжніЕтапиСтратегії[],'Проміжні етапи'!$B11+КрокПрокручування,2),"")</f>
        <v>0.5</v>
      </c>
    </row>
    <row r="13" spans="1:4" ht="96" customHeight="1" x14ac:dyDescent="0.3">
      <c r="B13" s="21">
        <f ca="1">IFERROR(IF(LEN('Проміжні етапи'!D12)=0,"",INDEX(ПроміжніЕтапиСтратегії[],'Проміжні етапи'!$B12+КрокПрокручування,3)),"")</f>
        <v>44325</v>
      </c>
      <c r="C13" s="3" t="str">
        <f>IFERROR(IF(LEN('Проміжні етапи'!E12)=0,"",INDEX(ПроміжніЕтапиСтратегії[],'Проміжні етапи'!$B12+КрокПрокручування,4)),"")</f>
        <v>Початок роботи команди
дія 1 
дія 2
дія 3
дія 4</v>
      </c>
      <c r="D13">
        <f>IFERROR(INDEX(ПроміжніЕтапиСтратегії[],'Проміжні етапи'!$B12+КрокПрокручування,2),"")</f>
        <v>-2</v>
      </c>
    </row>
    <row r="15" spans="1:4" ht="16.5" x14ac:dyDescent="0.3">
      <c r="A15" s="12" t="s">
        <v>41</v>
      </c>
      <c r="B15" s="4"/>
    </row>
    <row r="17" spans="1:3" x14ac:dyDescent="0.3">
      <c r="B17" s="6"/>
    </row>
    <row r="19" spans="1:3" ht="16.5" x14ac:dyDescent="0.3">
      <c r="A19" s="12" t="s">
        <v>42</v>
      </c>
      <c r="B19" s="4" t="s">
        <v>46</v>
      </c>
    </row>
    <row r="20" spans="1:3" x14ac:dyDescent="0.3">
      <c r="B20">
        <f ca="1">IFERROR(YEAR(B4),"")</f>
        <v>2020</v>
      </c>
      <c r="C20" t="s">
        <v>51</v>
      </c>
    </row>
    <row r="21" spans="1:3" x14ac:dyDescent="0.3">
      <c r="B21" t="str">
        <f ca="1">IFERROR(IF(YEAR($B$9)=$B$20,"",YEAR($B$9)),"")</f>
        <v/>
      </c>
      <c r="C21" t="s">
        <v>52</v>
      </c>
    </row>
    <row r="22" spans="1:3" x14ac:dyDescent="0.3">
      <c r="B22">
        <f ca="1">IFERROR(IF(YEAR($B$13)=$B$20,"",YEAR($B$13)),"")</f>
        <v>2021</v>
      </c>
      <c r="C22" t="s">
        <v>53</v>
      </c>
    </row>
    <row r="24" spans="1:3" ht="16.5" x14ac:dyDescent="0.3">
      <c r="A24" s="12" t="s">
        <v>43</v>
      </c>
      <c r="B24" s="4" t="s">
        <v>47</v>
      </c>
      <c r="C24" s="22">
        <f ca="1">B4</f>
        <v>43875</v>
      </c>
    </row>
    <row r="25" spans="1:3" ht="16.5" x14ac:dyDescent="0.3">
      <c r="B25" s="4" t="s">
        <v>48</v>
      </c>
      <c r="C25" s="22">
        <f ca="1">B9</f>
        <v>44025</v>
      </c>
    </row>
    <row r="26" spans="1:3" ht="16.5" x14ac:dyDescent="0.3">
      <c r="B26" s="5" t="s">
        <v>49</v>
      </c>
      <c r="C26" s="22">
        <f ca="1">B13</f>
        <v>44325</v>
      </c>
    </row>
  </sheetData>
  <printOptions horizontalCentered="1"/>
  <pageMargins left="0.7" right="0.7" top="0.75" bottom="0.75" header="0.3" footer="0.3"/>
  <pageSetup paperSize="9" scale="66" fitToHeight="0" orientation="portrait" horizontalDpi="1200" verticalDpi="1200"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b385d60f68dd989dca1fdc827799d853">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11b479caf7b199da365455750e4572"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DBBA2734-54AB-4E79-A318-F7D0C3791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29B7E0-5A80-4973-AD52-FAFB626F4B5F}">
  <ds:schemaRefs>
    <ds:schemaRef ds:uri="http://schemas.microsoft.com/sharepoint/v3/contenttype/forms"/>
  </ds:schemaRefs>
</ds:datastoreItem>
</file>

<file path=customXml/itemProps3.xml><?xml version="1.0" encoding="utf-8"?>
<ds:datastoreItem xmlns:ds="http://schemas.openxmlformats.org/officeDocument/2006/customXml" ds:itemID="{04602BDB-E831-4600-A0AA-E64CBBD9626C}">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Проміжні етапи</vt:lpstr>
      <vt:lpstr>Стратегія</vt:lpstr>
      <vt:lpstr>Відомості</vt:lpstr>
      <vt:lpstr>Дані діаграми</vt:lpstr>
      <vt:lpstr>'Проміжні етапи'!Заголовки_для_друку</vt:lpstr>
      <vt:lpstr>КрокПрокручування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2018-06-27T05:48:35Z</dcterms:created>
  <dcterms:modified xsi:type="dcterms:W3CDTF">2020-02-13T17:04:39Z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