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23"/>
  <workbookPr filterPrivacy="1" codeName="ThisWorkbook"/>
  <xr:revisionPtr revIDLastSave="0" documentId="13_ncr:1_{83359470-4C07-4E20-82A8-79C55B8EAE5D}" xr6:coauthVersionLast="45" xr6:coauthVersionMax="45" xr10:uidLastSave="{00000000-0000-0000-0000-000000000000}"/>
  <bookViews>
    <workbookView xWindow="-120" yWindow="-120" windowWidth="24060" windowHeight="16110" xr2:uid="{00000000-000D-0000-FFFF-FFFF00000000}"/>
  </bookViews>
  <sheets>
    <sheet name="Витрати на запуск бізнесу" sheetId="1" r:id="rId1"/>
  </sheets>
  <definedNames>
    <definedName name="_xlnm.Print_Area" localSheetId="0">'Витрати на запуск бізнесу'!$B$1:$D$121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3" i="1" l="1"/>
  <c r="D10" i="1"/>
  <c r="D17" i="1" l="1"/>
  <c r="D110" i="1" l="1"/>
  <c r="D100" i="1" l="1"/>
  <c r="D101" i="1"/>
  <c r="D55" i="1" l="1"/>
  <c r="D99" i="1" s="1"/>
  <c r="D50" i="1"/>
  <c r="D98" i="1" s="1"/>
  <c r="D42" i="1"/>
  <c r="D97" i="1" s="1"/>
  <c r="D34" i="1"/>
  <c r="D96" i="1" s="1"/>
  <c r="D25" i="1"/>
  <c r="D95" i="1" s="1"/>
  <c r="D94" i="1"/>
  <c r="D69" i="1"/>
  <c r="D87" i="1" s="1"/>
  <c r="D81" i="1"/>
  <c r="D89" i="1" s="1"/>
  <c r="D76" i="1"/>
  <c r="D88" i="1" s="1"/>
  <c r="D102" i="1" l="1"/>
  <c r="D90" i="1"/>
</calcChain>
</file>

<file path=xl/sharedStrings.xml><?xml version="1.0" encoding="utf-8"?>
<sst xmlns="http://schemas.openxmlformats.org/spreadsheetml/2006/main" count="132" uniqueCount="88">
  <si>
    <t>ВИТРАТИ НА ЗАПУСК БІЗНЕСУ</t>
  </si>
  <si>
    <r>
      <rPr>
        <sz val="10"/>
        <color theme="4" tint="-0.499984740745262"/>
        <rFont val="Georgia"/>
        <family val="1"/>
        <scheme val="major"/>
      </rPr>
      <t>ПРИМІТКА ПРО ВИКОРИСТАННЯ ЦЬОГО АРКУША</t>
    </r>
    <r>
      <rPr>
        <sz val="10"/>
        <color theme="4" tint="-0.499984740745262"/>
        <rFont val="Arial"/>
        <family val="2"/>
        <scheme val="minor"/>
      </rPr>
      <t xml:space="preserve">
</t>
    </r>
    <r>
      <rPr>
        <sz val="9"/>
        <color theme="4" tint="-0.499984740745262"/>
        <rFont val="Arial"/>
        <family val="2"/>
        <scheme val="minor"/>
      </rPr>
      <t>Чи не кожен, хто започатковує власну справу, недооцінює свої резерви й ризикує понести надмірні витрати. Щоб уникнути цього, радимо серйозно взятися за аналіз і планування. Наш шаблон "Витрати на запуск бізнесу" допоможе вам у цьому.</t>
    </r>
    <r>
      <rPr>
        <sz val="10"/>
        <color theme="4" tint="-0.499984740745262"/>
        <rFont val="Arial"/>
        <family val="2"/>
        <scheme val="minor"/>
      </rPr>
      <t xml:space="preserve">
</t>
    </r>
    <r>
      <rPr>
        <sz val="10"/>
        <color theme="4" tint="-0.499984740745262"/>
        <rFont val="Georgia"/>
        <family val="1"/>
        <scheme val="major"/>
      </rPr>
      <t>ОЦІНКА ВИТРАТ – ПЕРЕДУСІМ</t>
    </r>
    <r>
      <rPr>
        <sz val="10"/>
        <color theme="4" tint="-0.499984740745262"/>
        <rFont val="Arial"/>
        <family val="2"/>
        <scheme val="minor"/>
      </rPr>
      <t xml:space="preserve">
</t>
    </r>
    <r>
      <rPr>
        <sz val="9"/>
        <color theme="4" tint="-0.499984740745262"/>
        <rFont val="Arial"/>
        <family val="2"/>
        <scheme val="minor"/>
      </rPr>
      <t xml:space="preserve">Скільки коштів вам знадобиться, щоб підготувати й запустити свою справу? При цьому дуже важливо враховувати всі деталі. Складіть список усіх необхідних покупок у кожній категорії. Це передбачає як матеріальні активи (наприклад, устаткування й матеріали), так і послуги (як-от перепланування, страхування). Потім з’ясуйте, де можна придбати необхідні товари й замовити потрібні послуги. Знайдіть кількох постачальників і порівняйте їхні пропозиції. Зважайте не лише на ціни. Не менш важливі умови оплати, репутація та якість обслуговування. </t>
    </r>
  </si>
  <si>
    <t>ПОЧАТКОВІ ВИТРАТИ</t>
  </si>
  <si>
    <t>БУДІВЛІ, НЕРУХОМІСТЬ</t>
  </si>
  <si>
    <t>Придбання</t>
  </si>
  <si>
    <t>Спорудження</t>
  </si>
  <si>
    <t>Перепланування</t>
  </si>
  <si>
    <t>Інше</t>
  </si>
  <si>
    <t>МОДЕРНІЗАЦІЯ ОРЕНДОВАНОЇ ВЛАСНОСТІ</t>
  </si>
  <si>
    <t>Пункт 1</t>
  </si>
  <si>
    <t>Пункт 2</t>
  </si>
  <si>
    <t>Пункт 4</t>
  </si>
  <si>
    <t>СПИСОК ОСНОВНОГО ОБЛАДНАННЯ</t>
  </si>
  <si>
    <t>Меблі</t>
  </si>
  <si>
    <t>Обладнання</t>
  </si>
  <si>
    <t>Арматура</t>
  </si>
  <si>
    <t>Механізми</t>
  </si>
  <si>
    <t>МІСЦЕВІ Й АДМІНІСТРАТИВНІ ВИТРАТИ</t>
  </si>
  <si>
    <t>Оренда</t>
  </si>
  <si>
    <t>Комунальні платежі</t>
  </si>
  <si>
    <t>Державні збори й відрахування</t>
  </si>
  <si>
    <t>Передоплата за страхуванням</t>
  </si>
  <si>
    <t xml:space="preserve">Оплата за підготовку до відкриття </t>
  </si>
  <si>
    <t>ЗАПАСИ НА ПОЧАТОК ПЕРІОДУ</t>
  </si>
  <si>
    <t>Категорія 1</t>
  </si>
  <si>
    <t>Категорія 2</t>
  </si>
  <si>
    <t>Категорія 3</t>
  </si>
  <si>
    <t>Категорія 4</t>
  </si>
  <si>
    <t>Категорія 5</t>
  </si>
  <si>
    <t>РЕКЛАМНО-ІНФОРМАЦІЙНІ ВИТРАТИ</t>
  </si>
  <si>
    <t>Реклама</t>
  </si>
  <si>
    <t>Вивіска</t>
  </si>
  <si>
    <t>Друк</t>
  </si>
  <si>
    <t>Подорожі, розваги</t>
  </si>
  <si>
    <t>Інші, додаткові категорії</t>
  </si>
  <si>
    <t>ІНШІ ВИТРАТИ</t>
  </si>
  <si>
    <t>Інші витрати 1</t>
  </si>
  <si>
    <t>Інші витрати 2</t>
  </si>
  <si>
    <t>РЕЗЕРВ ДЛЯ НЕПЕРЕДБАЧУВАНИХ ВИТРАТ</t>
  </si>
  <si>
    <t xml:space="preserve">Оборотний капітал </t>
  </si>
  <si>
    <r>
      <rPr>
        <sz val="10"/>
        <color theme="4" tint="-0.499984740745262"/>
        <rFont val="Georgia"/>
        <family val="1"/>
        <scheme val="major"/>
      </rPr>
      <t>СТВОРІТЬ РЕЗЕРВ ДЛЯ НЕПЕРЕДБАЧУВАНИХ ВИТРАТ</t>
    </r>
    <r>
      <rPr>
        <sz val="10"/>
        <color theme="4" tint="-0.499984740745262"/>
        <rFont val="Arial"/>
        <family val="2"/>
        <scheme val="minor"/>
      </rPr>
      <t xml:space="preserve">
</t>
    </r>
    <r>
      <rPr>
        <sz val="9"/>
        <color theme="4" tint="-0.499984740745262"/>
        <rFont val="Arial"/>
        <family val="2"/>
        <scheme val="minor"/>
      </rPr>
      <t xml:space="preserve">Обов’язково поясніть суму, виділену для цього резерву. </t>
    </r>
    <r>
      <rPr>
        <sz val="10"/>
        <color theme="4" tint="-0.499984740745262"/>
        <rFont val="Arial"/>
        <family val="2"/>
        <scheme val="minor"/>
      </rPr>
      <t xml:space="preserve">
</t>
    </r>
    <r>
      <rPr>
        <sz val="10"/>
        <color theme="4" tint="-0.499984740745262"/>
        <rFont val="Georgia"/>
        <family val="1"/>
        <scheme val="major"/>
      </rPr>
      <t>ВИЗНАЧТЕ ГОТІВКОВИЙ ОБОРОТ</t>
    </r>
    <r>
      <rPr>
        <sz val="10"/>
        <color theme="4" tint="-0.499984740745262"/>
        <rFont val="Arial"/>
        <family val="2"/>
        <scheme val="minor"/>
      </rPr>
      <t xml:space="preserve">
</t>
    </r>
    <r>
      <rPr>
        <sz val="9"/>
        <color theme="4" tint="-0.499984740745262"/>
        <rFont val="Arial"/>
        <family val="2"/>
        <scheme val="minor"/>
      </rPr>
      <t>Щоб почати справу, знадобиться створити банківський рахунок. Готівковий резерв допоможе покрити всі витрати, пов’язані із запуском бізнесу. Зрештою, не завадить розробити план готівкового обороту на найближчі 12 місяців. Це допоможе вам оцінити свої потреби оборотного капіталу. Поки залиште це поле пустим або введіть приблизне значення. Оцінивши свій готівковий оборот, ви зможете ввести дійсно обґрунтоване значення.</t>
    </r>
    <r>
      <rPr>
        <sz val="10"/>
        <color theme="4" tint="-0.499984740745262"/>
        <rFont val="Arial"/>
        <family val="2"/>
        <scheme val="minor"/>
      </rPr>
      <t xml:space="preserve">
</t>
    </r>
    <r>
      <rPr>
        <sz val="10"/>
        <color theme="4" tint="-0.499984740745262"/>
        <rFont val="Georgia"/>
        <family val="1"/>
        <scheme val="major"/>
      </rPr>
      <t>ВВЕДІТЬ ДЖЕРЕЛА ФІНАНСУВАННЯ</t>
    </r>
    <r>
      <rPr>
        <sz val="10"/>
        <color theme="4" tint="-0.499984740745262"/>
        <rFont val="Arial"/>
        <family val="2"/>
        <scheme val="minor"/>
      </rPr>
      <t xml:space="preserve">
</t>
    </r>
    <r>
      <rPr>
        <sz val="9"/>
        <color theme="4" tint="-0.499984740745262"/>
        <rFont val="Arial"/>
        <family val="2"/>
        <scheme val="minor"/>
      </rPr>
      <t>З’ясувавши свої фінансові потреби для запуску бізнесу, можете повернутися до початку цього аркуша. Введіть суму, яку ви готові вкласти, суми, які зможуть виділити ваші партнери або інвестори, а також суму кредитних коштів.</t>
    </r>
  </si>
  <si>
    <t>ДЖЕРЕЛА ФІНАНСУВАННЯ</t>
  </si>
  <si>
    <r>
      <t xml:space="preserve">ВЛАСНІ ВКЛАДЕННЯ </t>
    </r>
    <r>
      <rPr>
        <sz val="9"/>
        <color theme="4" tint="-0.499984740745262"/>
        <rFont val="Arial"/>
        <family val="2"/>
        <scheme val="minor"/>
      </rPr>
      <t>(ІМ’Я ТА % ВЛАСНОСТІ)</t>
    </r>
  </si>
  <si>
    <t>Ваше ім’я та відсоток власності</t>
  </si>
  <si>
    <t>Інший інвестор</t>
  </si>
  <si>
    <t>БАНКІВСЬКІ ПОЗИКИ</t>
  </si>
  <si>
    <t>Банк 1</t>
  </si>
  <si>
    <t>Банк 2</t>
  </si>
  <si>
    <t>Банк 3</t>
  </si>
  <si>
    <t>Банк 4</t>
  </si>
  <si>
    <t>ІНШІ ПОЗИКИ</t>
  </si>
  <si>
    <t>Джерело 1</t>
  </si>
  <si>
    <t>Джерело 2</t>
  </si>
  <si>
    <r>
      <rPr>
        <sz val="10"/>
        <color theme="4" tint="-0.499984740745262"/>
        <rFont val="Georgia"/>
        <family val="1"/>
        <scheme val="major"/>
      </rPr>
      <t>НАДАЙТЕ ЗАБЕЗПЕЧЕННЯ ПОВЕРНЕННЯ ПОЗИКИ</t>
    </r>
    <r>
      <rPr>
        <sz val="10"/>
        <color theme="4" tint="-0.499984740745262"/>
        <rFont val="Arial"/>
        <family val="2"/>
        <scheme val="minor"/>
      </rPr>
      <t xml:space="preserve">
</t>
    </r>
    <r>
      <rPr>
        <sz val="9"/>
        <color theme="4" tint="-0.499984740745262"/>
        <rFont val="Arial"/>
        <family val="2"/>
        <scheme val="minor"/>
      </rPr>
      <t>Якщо ви звертатиметеся з цим планом до банку для отримання позики, скористайтеся розділом унизу, щоб зафіксувати активи, що виступають гарантійним забезпеченням повернення позики, і оцініть їх вартість. Будьте готові надати докази оцінної вартості заставного майна.</t>
    </r>
  </si>
  <si>
    <t>ФІНАНСОВЕ ЗВЕДЕННЯ</t>
  </si>
  <si>
    <t>ДЖЕРЕЛО ФІНАНСУВАННЯ</t>
  </si>
  <si>
    <t>Власні й залучені інвестиції</t>
  </si>
  <si>
    <t>Банківські позики</t>
  </si>
  <si>
    <t>Інші позики</t>
  </si>
  <si>
    <t>Будівлі, нерухомість</t>
  </si>
  <si>
    <t>Модернізація орендованої власності</t>
  </si>
  <si>
    <t>Основне обладнання</t>
  </si>
  <si>
    <t>Місцеві й адміністративні витрати</t>
  </si>
  <si>
    <t>Запаси на початок періоду</t>
  </si>
  <si>
    <t>Рекламно-інформаційні витрати</t>
  </si>
  <si>
    <t>Інші витрати</t>
  </si>
  <si>
    <t>Резервний фонд</t>
  </si>
  <si>
    <t>Оборотний капітал</t>
  </si>
  <si>
    <t>ПРОПОЗИЦІЯ ПОРУЧИТЕЛЬСТВА Й ЗАБЕЗПЕЧЕННЯ ПОВЕРНЕННЯ ПОЗИКИ</t>
  </si>
  <si>
    <t>ЗАБЕЗПЕЧЕННЯ ПОВЕРНЕННЯ ПОЗИКИ</t>
  </si>
  <si>
    <t>Нерухомість</t>
  </si>
  <si>
    <t>Інше забезпечення</t>
  </si>
  <si>
    <t>ВЛАСНИКИ</t>
  </si>
  <si>
    <t>Місце для вашого імені</t>
  </si>
  <si>
    <t>Інший власник</t>
  </si>
  <si>
    <t>ПОРУЧИТЕЛІ ЗА ПОЗИКОЮ (КРІМ ВЛАСНИКІВ)</t>
  </si>
  <si>
    <t>Поручитель за позикою 1</t>
  </si>
  <si>
    <t>Поручитель за позикою 2</t>
  </si>
  <si>
    <t>Поручитель за позикою 3</t>
  </si>
  <si>
    <t xml:space="preserve"> </t>
  </si>
  <si>
    <t>ОПИС</t>
  </si>
  <si>
    <t>НАЗВА КОМПАНІЇ, ТОВ</t>
  </si>
  <si>
    <t>СУМА</t>
  </si>
  <si>
    <t>УСЬОГО</t>
  </si>
  <si>
    <t>Вартість</t>
  </si>
  <si>
    <t xml:space="preserve">  </t>
  </si>
  <si>
    <t>Підсумок</t>
  </si>
  <si>
    <t>Пункт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</si>
</sst>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_-&quot;£&quot;* #,##0_-;\-&quot;£&quot;* #,##0_-;_-&quot;£&quot;* &quot;-&quot;_-;_-@_-"/>
    <numFmt numFmtId="167" formatCode="_-&quot;£&quot;* #,##0.00_-;\-&quot;£&quot;* #,##0.00_-;_-&quot;£&quot;* &quot;-&quot;??_-;_-@_-"/>
    <numFmt numFmtId="168" formatCode="#,##0.00&quot;₴&quot;"/>
  </numFmts>
  <fonts count="29" x14ac:knownFonts="1">
    <font>
      <sz val="10"/>
      <color theme="1" tint="0.24994659260841701"/>
      <name val="Arial"/>
      <family val="2"/>
      <scheme val="minor"/>
    </font>
    <font>
      <sz val="11"/>
      <color theme="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4" tint="-0.499984740745262"/>
      <name val="Georgia"/>
      <family val="1"/>
      <scheme val="maj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9" fontId="15" fillId="0" borderId="0" applyFon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15" fillId="9"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13" fillId="0" borderId="0" xfId="0" applyFont="1" applyFill="1" applyBorder="1" applyAlignment="1">
      <alignment horizontal="left" vertical="center" indent="1"/>
    </xf>
    <xf numFmtId="0" fontId="13" fillId="0" borderId="0" xfId="0" applyFont="1" applyFill="1" applyBorder="1">
      <alignment vertical="center"/>
    </xf>
    <xf numFmtId="0" fontId="13" fillId="2" borderId="0" xfId="0" applyFont="1" applyFill="1" applyBorder="1" applyAlignment="1">
      <alignment horizontal="left" vertical="center" indent="1"/>
    </xf>
    <xf numFmtId="0" fontId="13" fillId="2" borderId="0" xfId="0" applyFont="1" applyFill="1" applyBorder="1">
      <alignment vertical="center"/>
    </xf>
    <xf numFmtId="0" fontId="14" fillId="2" borderId="0" xfId="0" applyFont="1" applyFill="1" applyBorder="1" applyAlignment="1">
      <alignment horizontal="left" vertical="center" indent="1"/>
    </xf>
    <xf numFmtId="0" fontId="14" fillId="2" borderId="0" xfId="0" applyFont="1" applyFill="1" applyBorder="1">
      <alignment vertical="center"/>
    </xf>
    <xf numFmtId="0" fontId="8" fillId="0" borderId="4" xfId="0" applyFont="1" applyFill="1" applyBorder="1">
      <alignment vertical="center"/>
    </xf>
    <xf numFmtId="0" fontId="8" fillId="0" borderId="4" xfId="0" applyFont="1" applyFill="1" applyBorder="1" applyAlignment="1">
      <alignment horizontal="right" vertical="center"/>
    </xf>
    <xf numFmtId="0" fontId="13" fillId="0" borderId="5" xfId="0" applyFont="1" applyFill="1" applyBorder="1" applyAlignment="1">
      <alignment horizontal="left" vertical="center" indent="1"/>
    </xf>
    <xf numFmtId="0" fontId="13" fillId="0" borderId="5" xfId="0" applyFont="1" applyFill="1" applyBorder="1">
      <alignment vertical="center"/>
    </xf>
    <xf numFmtId="0" fontId="12" fillId="0" borderId="0" xfId="3" applyFont="1" applyFill="1" applyBorder="1" applyAlignment="1">
      <alignment horizontal="left" vertical="center" indent="1"/>
    </xf>
    <xf numFmtId="0" fontId="28" fillId="0" borderId="0" xfId="4" applyFont="1" applyAlignment="1">
      <alignment horizontal="right" vertical="center"/>
    </xf>
    <xf numFmtId="168" fontId="0" fillId="0" borderId="0" xfId="0" applyNumberFormat="1" applyAlignment="1">
      <alignment horizontal="right" vertical="center" indent="1"/>
    </xf>
    <xf numFmtId="168" fontId="14" fillId="2" borderId="0" xfId="0" applyNumberFormat="1" applyFont="1" applyFill="1" applyBorder="1" applyAlignment="1">
      <alignment horizontal="right" vertical="center" indent="1"/>
    </xf>
    <xf numFmtId="0" fontId="0" fillId="0" borderId="0" xfId="0" applyAlignment="1">
      <alignment horizontal="center" vertical="center"/>
    </xf>
    <xf numFmtId="0" fontId="10"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cellXfs>
  <cellStyles count="47">
    <cellStyle name="20% – колірна тема 1" xfId="24" builtinId="30" customBuiltin="1"/>
    <cellStyle name="20% – колірна тема 2" xfId="28" builtinId="34" customBuiltin="1"/>
    <cellStyle name="20% – колірна тема 3" xfId="32" builtinId="38" customBuiltin="1"/>
    <cellStyle name="20% – колірна тема 4" xfId="36" builtinId="42" customBuiltin="1"/>
    <cellStyle name="20% – колірна тема 5" xfId="40" builtinId="46" customBuiltin="1"/>
    <cellStyle name="20% – колірна тема 6" xfId="44" builtinId="50" customBuiltin="1"/>
    <cellStyle name="40% – колірна тема 1" xfId="25" builtinId="31" customBuiltin="1"/>
    <cellStyle name="40% – колірна тема 2" xfId="29" builtinId="35" customBuiltin="1"/>
    <cellStyle name="40% – колірна тема 3" xfId="33" builtinId="39" customBuiltin="1"/>
    <cellStyle name="40% – колірна тема 4" xfId="37" builtinId="43" customBuiltin="1"/>
    <cellStyle name="40% – колірна тема 5" xfId="41" builtinId="47" customBuiltin="1"/>
    <cellStyle name="40% – колірна тема 6" xfId="45" builtinId="51" customBuiltin="1"/>
    <cellStyle name="60% – колірна тема 1" xfId="26" builtinId="32" customBuiltin="1"/>
    <cellStyle name="60% – колірна тема 2" xfId="30" builtinId="36" customBuiltin="1"/>
    <cellStyle name="60% – колірна тема 3" xfId="34" builtinId="40" customBuiltin="1"/>
    <cellStyle name="60% – колірна тема 4" xfId="38" builtinId="44" customBuiltin="1"/>
    <cellStyle name="60% – колірна тема 5" xfId="42" builtinId="48" customBuiltin="1"/>
    <cellStyle name="60% – колірна тема 6" xfId="46" builtinId="52" customBuiltin="1"/>
    <cellStyle name="Ввід" xfId="14" builtinId="20" customBuiltin="1"/>
    <cellStyle name="Відсотковий" xfId="10" builtinId="5" customBuiltin="1"/>
    <cellStyle name="Гарний" xfId="11" builtinId="26" customBuiltin="1"/>
    <cellStyle name="Грошовий" xfId="8" builtinId="4" customBuiltin="1"/>
    <cellStyle name="Грошовий [0]" xfId="9" builtinId="7" customBuiltin="1"/>
    <cellStyle name="Заголовок 1" xfId="2" builtinId="16" customBuiltin="1"/>
    <cellStyle name="Заголовок 2" xfId="3" builtinId="17" customBuiltin="1"/>
    <cellStyle name="Заголовок 3" xfId="5" builtinId="18" customBuiltin="1"/>
    <cellStyle name="Заголовок 4" xfId="4" builtinId="19" customBuiltin="1"/>
    <cellStyle name="Звичайний" xfId="0" builtinId="0" customBuiltin="1"/>
    <cellStyle name="Зв'язана клітинка" xfId="17" builtinId="24" customBuiltin="1"/>
    <cellStyle name="Колірна тема 1" xfId="23" builtinId="29" customBuiltin="1"/>
    <cellStyle name="Колірна тема 2" xfId="27" builtinId="33" customBuiltin="1"/>
    <cellStyle name="Колірна тема 3" xfId="31" builtinId="37" customBuiltin="1"/>
    <cellStyle name="Колірна тема 4" xfId="35" builtinId="41" customBuiltin="1"/>
    <cellStyle name="Колірна тема 5" xfId="39" builtinId="45" customBuiltin="1"/>
    <cellStyle name="Колірна тема 6" xfId="43" builtinId="49" customBuiltin="1"/>
    <cellStyle name="Контрольна клітинка" xfId="18" builtinId="23" customBuiltin="1"/>
    <cellStyle name="Назва" xfId="1" builtinId="15" customBuiltin="1"/>
    <cellStyle name="Нейтральний" xfId="13" builtinId="28" customBuiltin="1"/>
    <cellStyle name="Обчислення" xfId="16" builtinId="22" customBuiltin="1"/>
    <cellStyle name="Підсумок" xfId="22" builtinId="25" customBuiltin="1"/>
    <cellStyle name="Поганий" xfId="12" builtinId="27" customBuiltin="1"/>
    <cellStyle name="Примітка" xfId="20" builtinId="10" customBuiltin="1"/>
    <cellStyle name="Результат" xfId="15" builtinId="21" customBuiltin="1"/>
    <cellStyle name="Текст попередження" xfId="19" builtinId="11" customBuiltin="1"/>
    <cellStyle name="Текст пояснення" xfId="21" builtinId="53" customBuiltin="1"/>
    <cellStyle name="Фінансовий" xfId="6" builtinId="3" customBuiltin="1"/>
    <cellStyle name="Фінансовий [0]" xfId="7" builtinId="6" customBuiltin="1"/>
  </cellStyles>
  <dxfs count="79">
    <dxf>
      <alignment horizontal="left" vertical="center" textRotation="0" wrapText="0" indent="1" justifyLastLine="0" shrinkToFit="0" readingOrder="0"/>
    </dxf>
    <dxf>
      <border outline="0">
        <top style="medium">
          <color theme="4" tint="-0.24994659260841701"/>
        </top>
      </border>
    </dxf>
    <dxf>
      <alignment horizontal="left" vertical="center" textRotation="0" wrapText="0" indent="1" justifyLastLine="0" shrinkToFit="0" readingOrder="0"/>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border outline="0">
        <top style="medium">
          <color theme="4" tint="-0.24994659260841701"/>
        </top>
      </border>
    </dxf>
    <dxf>
      <alignment horizontal="left" vertical="center" textRotation="0" wrapText="0" indent="1" justifyLastLine="0" shrinkToFit="0" readingOrder="0"/>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9"/>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numFmt numFmtId="169" formatCode="&quot;$&quot;#,##0.00"/>
      <alignment horizontal="right" vertical="center" textRotation="0" wrapText="0" indent="1" justifyLastLine="0" shrinkToFit="0" readingOrder="0"/>
    </dxf>
    <dxf>
      <numFmt numFmtId="168" formatCode="#,##0.00&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PivotStyle="PivotStyleLight16">
    <tableStyle name="Витрати на запуск бізнесу" pivot="0" count="6" xr9:uid="{00000000-0011-0000-FFFF-FFFF00000000}">
      <tableStyleElement type="wholeTable" dxfId="78"/>
      <tableStyleElement type="headerRow" dxfId="77"/>
      <tableStyleElement type="totalRow" dxfId="76"/>
      <tableStyleElement type="lastColumn" dxfId="75"/>
      <tableStyleElement type="secondRowStripe" dxfId="74"/>
      <tableStyleElement type="lastTotalCell" dxfId="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ВласніІнвестиції" displayName="ВласніІнвестиції" ref="B64:D69" totalsRowCount="1" headerRowDxfId="72">
  <tableColumns count="3">
    <tableColumn id="1" xr3:uid="{00000000-0010-0000-0000-000001000000}" name="ВЛАСНІ ВКЛАДЕННЯ (ІМ’Я ТА % ВЛАСНОСТІ)" totalsRowLabel="Підсумок" dataDxfId="71" totalsRowDxfId="70"/>
    <tableColumn id="3" xr3:uid="{00000000-0010-0000-0000-000003000000}" name=" "/>
    <tableColumn id="2" xr3:uid="{00000000-0010-0000-0000-000002000000}" name="СУМА" totalsRowFunction="sum" dataDxfId="69" totalsRowDxfId="68"/>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ім’я інвестора і відсоток та вартість його власності в цю таблицю."/>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БанківськіПозики" displayName="БанківськіПозики" ref="B71:D76" totalsRowCount="1" headerRowDxfId="27">
  <tableColumns count="3">
    <tableColumn id="1" xr3:uid="{00000000-0010-0000-0900-000001000000}" name="БАНКІВСЬКІ ПОЗИКИ" totalsRowLabel="Підсумок" dataDxfId="26" totalsRowDxfId="25"/>
    <tableColumn id="3" xr3:uid="{00000000-0010-0000-0900-000003000000}" name=" "/>
    <tableColumn id="2" xr3:uid="{00000000-0010-0000-0900-000002000000}" name="СУМА" totalsRowFunction="sum" dataDxfId="24" totalsRowDxfId="23"/>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банківські позики та відповідні суми в цю таблицю."/>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ІншіПозики" displayName="ІншіПозики" ref="B78:D81" totalsRowCount="1" headerRowDxfId="22">
  <tableColumns count="3">
    <tableColumn id="1" xr3:uid="{00000000-0010-0000-0A00-000001000000}" name="ІНШІ ПОЗИКИ" totalsRowLabel="Підсумок" dataDxfId="21" totalsRowDxfId="20"/>
    <tableColumn id="3" xr3:uid="{00000000-0010-0000-0A00-000003000000}" name=" "/>
    <tableColumn id="2" xr3:uid="{00000000-0010-0000-0A00-000002000000}" name="СУМА" totalsRowFunction="sum" dataDxfId="19" totalsRowDxfId="18"/>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інші позики та відповідні суми в цю таблицю."/>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ДжерелаФінансування" displayName="ДжерелаФінансування" ref="B86:D90" totalsRowCount="1" headerRowDxfId="17">
  <tableColumns count="3">
    <tableColumn id="1" xr3:uid="{00000000-0010-0000-0B00-000001000000}" name="ДЖЕРЕЛО ФІНАНСУВАННЯ" totalsRowLabel="Підсумок" dataDxfId="16" totalsRowDxfId="15"/>
    <tableColumn id="3" xr3:uid="{00000000-0010-0000-0B00-000003000000}" name=" "/>
    <tableColumn id="2" xr3:uid="{00000000-0010-0000-0B00-000002000000}" name="УСЬОГО" totalsRowFunction="sum" dataDxfId="14" totalsRowDxfId="13"/>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Джерела фінансування й підсумки оновлюються автоматично в цій таблиці."/>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ВитратиНаЗапуск" displayName="ВитратиНаЗапуск" ref="B92:D102" totalsRowCount="1" headerRowDxfId="12">
  <tableColumns count="3">
    <tableColumn id="1" xr3:uid="{00000000-0010-0000-0C00-000001000000}" name="ВИТРАТИ НА ЗАПУСК БІЗНЕСУ" totalsRowLabel="Підсумок" dataDxfId="11" totalsRowDxfId="10"/>
    <tableColumn id="3" xr3:uid="{00000000-0010-0000-0C00-000003000000}" name=" "/>
    <tableColumn id="2" xr3:uid="{00000000-0010-0000-0C00-000002000000}" name="УСЬОГО" totalsRowFunction="sum" dataDxfId="9" totalsRowDxfId="8"/>
  </tableColumns>
  <tableStyleInfo name="Витрати на запуск бізнесу" showFirstColumn="0" showLastColumn="0" showRowStripes="1" showColumnStripes="0"/>
  <extLst>
    <ext xmlns:x14="http://schemas.microsoft.com/office/spreadsheetml/2009/9/main" uri="{504A1905-F514-4f6f-8877-14C23A59335A}">
      <x14:table altTextSummary="Витрати на запуск бізнесу й підсумки оновлюються автоматично в цій таблиці."/>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Власники" displayName="Власники" ref="B112:B115" totalsRowShown="0" headerRowDxfId="7" dataDxfId="6" tableBorderDxfId="5">
  <autoFilter ref="B112:B115" xr:uid="{00000000-0009-0000-0100-00000F000000}">
    <filterColumn colId="0" hiddenButton="1"/>
  </autoFilter>
  <tableColumns count="1">
    <tableColumn id="1" xr3:uid="{00000000-0010-0000-0D00-000001000000}" name="ВЛАСНИКИ" dataDxfId="4"/>
  </tableColumns>
  <tableStyleInfo name="Витрати на запуск бізнесу" showFirstColumn="0" showLastColumn="0" showRowStripes="0" showColumnStripes="0"/>
  <extLst>
    <ext xmlns:x14="http://schemas.microsoft.com/office/spreadsheetml/2009/9/main" uri="{504A1905-F514-4f6f-8877-14C23A59335A}">
      <x14:table altTextSummary="Введіть ім’я власника в цю таблицю."/>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Поручителі" displayName="Поручителі" ref="B117:B120" totalsRowShown="0" headerRowDxfId="3" dataDxfId="2" tableBorderDxfId="1">
  <autoFilter ref="B117:B120" xr:uid="{00000000-0009-0000-0100-000012000000}">
    <filterColumn colId="0" hiddenButton="1"/>
  </autoFilter>
  <tableColumns count="1">
    <tableColumn id="1" xr3:uid="{00000000-0010-0000-0E00-000001000000}" name="ПОРУЧИТЕЛІ ЗА ПОЗИКОЮ (КРІМ ВЛАСНИКІВ)" dataDxfId="0"/>
  </tableColumns>
  <tableStyleInfo name="Витрати на запуск бізнесу" showFirstColumn="0" showLastColumn="0" showRowStripes="0" showColumnStripes="0"/>
  <extLst>
    <ext xmlns:x14="http://schemas.microsoft.com/office/spreadsheetml/2009/9/main" uri="{504A1905-F514-4f6f-8877-14C23A59335A}">
      <x14:table altTextSummary="Введіть імена поручителів за позикою (не власників) у цю таблицю."/>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Об'єкти власності" displayName="Об_єкти_власності" ref="B5:D10" totalsRowCount="1" headerRowDxfId="67">
  <tableColumns count="3">
    <tableColumn id="1" xr3:uid="{00000000-0010-0000-0100-000001000000}" name="БУДІВЛІ, НЕРУХОМІСТЬ" totalsRowLabel="Підсумок" dataDxfId="66" totalsRowDxfId="65"/>
    <tableColumn id="3" xr3:uid="{00000000-0010-0000-0100-000003000000}" name=" "/>
    <tableColumn id="2" xr3:uid="{00000000-0010-0000-0100-000002000000}" name="СУМА" totalsRowFunction="sum" dataDxfId="64" totalsRowDxfId="63"/>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об'єкти власності та їхню вартість у цю таблицю"/>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Модернізація" displayName="Модернізація" ref="B12:D17" totalsRowCount="1" headerRowDxfId="62">
  <tableColumns count="3">
    <tableColumn id="1" xr3:uid="{00000000-0010-0000-0200-000001000000}" name="МОДЕРНІЗАЦІЯ ОРЕНДОВАНОЇ ВЛАСНОСТІ" totalsRowLabel="Підсумок" dataDxfId="61" totalsRowDxfId="60"/>
    <tableColumn id="3" xr3:uid="{00000000-0010-0000-0200-000003000000}" name=" "/>
    <tableColumn id="2" xr3:uid="{00000000-0010-0000-0200-000002000000}" name="СУМА" totalsRowFunction="sum" dataDxfId="59" totalsRowDxfId="58"/>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елементи модернізації орендованої власності та відповідні суми в цю таблицю."/>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ОсновнеОбладнання" displayName="ОсновнеОбладнання" ref="B19:D25" totalsRowCount="1" headerRowDxfId="57">
  <tableColumns count="3">
    <tableColumn id="1" xr3:uid="{00000000-0010-0000-0300-000001000000}" name="СПИСОК ОСНОВНОГО ОБЛАДНАННЯ" totalsRowLabel="Підсумок" dataDxfId="56" totalsRowDxfId="55"/>
    <tableColumn id="3" xr3:uid="{00000000-0010-0000-0300-000003000000}" name=" "/>
    <tableColumn id="2" xr3:uid="{00000000-0010-0000-0300-000002000000}" name="СУМА" totalsRowFunction="sum" dataDxfId="54" totalsRowDxfId="53"/>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список основного обладнання та відповідні суми в цю таблицю."/>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АдміністративніВитрати" displayName="АдміністративніВитрати" ref="B27:D34" totalsRowCount="1" headerRowDxfId="52">
  <tableColumns count="3">
    <tableColumn id="1" xr3:uid="{00000000-0010-0000-0400-000001000000}" name="МІСЦЕВІ Й АДМІНІСТРАТИВНІ ВИТРАТИ" totalsRowLabel="Підсумок" dataDxfId="51" totalsRowDxfId="50"/>
    <tableColumn id="3" xr3:uid="{00000000-0010-0000-0400-000003000000}" name=" "/>
    <tableColumn id="2" xr3:uid="{00000000-0010-0000-0400-000002000000}" name="СУМА" totalsRowFunction="sum" dataDxfId="49" totalsRowDxfId="48"/>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список місцевих і адміністративних витрат та відповідні суми в цю таблицю."/>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ЗапасиНаПочатокПеріоду" displayName="ЗапасиНаПочатокПеріоду" ref="B36:D42" totalsRowCount="1" headerRowDxfId="47">
  <tableColumns count="3">
    <tableColumn id="1" xr3:uid="{00000000-0010-0000-0500-000001000000}" name="ЗАПАСИ НА ПОЧАТОК ПЕРІОДУ" totalsRowLabel="Підсумок" dataDxfId="46" totalsRowDxfId="45"/>
    <tableColumn id="3" xr3:uid="{00000000-0010-0000-0500-000003000000}" name=" "/>
    <tableColumn id="2" xr3:uid="{00000000-0010-0000-0500-000002000000}" name="СУМА" totalsRowFunction="sum" dataDxfId="44" totalsRowDxfId="43"/>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список запасів на початок періоду в цю таблицю."/>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РекламніВитрати" displayName="РекламніВитрати" ref="B44:D50" totalsRowCount="1" headerRowDxfId="42">
  <tableColumns count="3">
    <tableColumn id="1" xr3:uid="{00000000-0010-0000-0600-000001000000}" name="РЕКЛАМНО-ІНФОРМАЦІЙНІ ВИТРАТИ" totalsRowLabel="Підсумок" dataDxfId="41" totalsRowDxfId="40"/>
    <tableColumn id="3" xr3:uid="{00000000-0010-0000-0600-000003000000}" name=" "/>
    <tableColumn id="2" xr3:uid="{00000000-0010-0000-0600-000002000000}" name="СУМА" totalsRowFunction="sum" dataDxfId="39" totalsRowDxfId="38"/>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список рекламно-інформаційних витрат і відповідні суми в цю таблицю."/>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ІншіВитрати" displayName="ІншіВитрати" ref="B52:D55" totalsRowCount="1" headerRowDxfId="37">
  <tableColumns count="3">
    <tableColumn id="1" xr3:uid="{00000000-0010-0000-0700-000001000000}" name="ІНШІ ВИТРАТИ" totalsRowLabel="Підсумок" dataDxfId="36" totalsRowDxfId="35"/>
    <tableColumn id="3" xr3:uid="{00000000-0010-0000-0700-000003000000}" name=" "/>
    <tableColumn id="2" xr3:uid="{00000000-0010-0000-0700-000002000000}" name="СУМА" totalsRowFunction="sum" dataDxfId="34" totalsRowDxfId="33"/>
  </tableColumns>
  <tableStyleInfo name="Витрати на запуск бізнесу" showFirstColumn="0" showLastColumn="1" showRowStripes="1" showColumnStripes="0"/>
  <extLst>
    <ext xmlns:x14="http://schemas.microsoft.com/office/spreadsheetml/2009/9/main" uri="{504A1905-F514-4f6f-8877-14C23A59335A}">
      <x14:table altTextSummary="Введіть список інших витрат і відповідні суми в цю таблицю."/>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Забезпечення" displayName="Забезпечення" ref="B105:D110" totalsRowCount="1" headerRowDxfId="32">
  <tableColumns count="3">
    <tableColumn id="1" xr3:uid="{00000000-0010-0000-0800-000001000000}" name="ЗАБЕЗПЕЧЕННЯ ПОВЕРНЕННЯ ПОЗИКИ" totalsRowLabel="Підсумок" dataDxfId="31" totalsRowDxfId="30"/>
    <tableColumn id="3" xr3:uid="{00000000-0010-0000-0800-000003000000}" name="ОПИС"/>
    <tableColumn id="2" xr3:uid="{00000000-0010-0000-0800-000002000000}" name="Вартість" totalsRowFunction="sum" dataDxfId="29" totalsRowDxfId="28"/>
  </tableColumns>
  <tableStyleInfo name="Витрати на запуск бізнесу" showFirstColumn="0" showLastColumn="0" showRowStripes="1" showColumnStripes="0"/>
  <extLst>
    <ext xmlns:x14="http://schemas.microsoft.com/office/spreadsheetml/2009/9/main" uri="{504A1905-F514-4f6f-8877-14C23A59335A}">
      <x14:table altTextSummary="Введіть опис забезпечення повернення позик та їх вартість у цю таблицю."/>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56.42578125" customWidth="1"/>
    <col min="3" max="3" width="36.5703125" customWidth="1"/>
    <col min="4" max="4" width="27.28515625" bestFit="1" customWidth="1"/>
  </cols>
  <sheetData>
    <row r="1" spans="1:4" ht="41.25" customHeight="1" x14ac:dyDescent="0.2">
      <c r="A1" s="3" t="s">
        <v>0</v>
      </c>
      <c r="D1" s="22" t="s">
        <v>81</v>
      </c>
    </row>
    <row r="2" spans="1:4" ht="141" customHeight="1" x14ac:dyDescent="0.2">
      <c r="B2" s="26" t="s">
        <v>1</v>
      </c>
      <c r="C2" s="29"/>
      <c r="D2" s="30"/>
    </row>
    <row r="3" spans="1:4" ht="9.9499999999999993" customHeight="1" x14ac:dyDescent="0.2">
      <c r="B3" s="8"/>
      <c r="C3" s="10"/>
      <c r="D3" s="10"/>
    </row>
    <row r="4" spans="1:4" ht="21" customHeight="1" x14ac:dyDescent="0.2">
      <c r="B4" s="1" t="s">
        <v>2</v>
      </c>
    </row>
    <row r="5" spans="1:4" ht="21" customHeight="1" x14ac:dyDescent="0.2">
      <c r="B5" s="4" t="s">
        <v>3</v>
      </c>
      <c r="C5" s="5" t="s">
        <v>79</v>
      </c>
      <c r="D5" s="7" t="s">
        <v>82</v>
      </c>
    </row>
    <row r="6" spans="1:4" ht="21" customHeight="1" x14ac:dyDescent="0.2">
      <c r="B6" s="2" t="s">
        <v>4</v>
      </c>
      <c r="D6" s="23">
        <v>0</v>
      </c>
    </row>
    <row r="7" spans="1:4" ht="21" customHeight="1" x14ac:dyDescent="0.2">
      <c r="B7" s="2" t="s">
        <v>5</v>
      </c>
      <c r="D7" s="23">
        <v>0</v>
      </c>
    </row>
    <row r="8" spans="1:4" ht="21" customHeight="1" x14ac:dyDescent="0.2">
      <c r="B8" s="2" t="s">
        <v>6</v>
      </c>
      <c r="D8" s="23">
        <v>0</v>
      </c>
    </row>
    <row r="9" spans="1:4" ht="21" customHeight="1" x14ac:dyDescent="0.2">
      <c r="B9" s="2" t="s">
        <v>7</v>
      </c>
      <c r="D9" s="23">
        <v>0</v>
      </c>
    </row>
    <row r="10" spans="1:4" ht="21" customHeight="1" x14ac:dyDescent="0.2">
      <c r="B10" s="2" t="s">
        <v>86</v>
      </c>
      <c r="D10" s="23">
        <f>SUBTOTAL(109,Об_єкти_власності[СУМА])</f>
        <v>0</v>
      </c>
    </row>
    <row r="11" spans="1:4" ht="21" customHeight="1" x14ac:dyDescent="0.2">
      <c r="B11" s="25"/>
      <c r="C11" s="25"/>
      <c r="D11" s="25"/>
    </row>
    <row r="12" spans="1:4" ht="21" customHeight="1" x14ac:dyDescent="0.2">
      <c r="B12" s="4" t="s">
        <v>8</v>
      </c>
      <c r="C12" s="5" t="s">
        <v>79</v>
      </c>
      <c r="D12" s="7" t="s">
        <v>82</v>
      </c>
    </row>
    <row r="13" spans="1:4" ht="21" customHeight="1" x14ac:dyDescent="0.2">
      <c r="B13" s="2" t="s">
        <v>9</v>
      </c>
      <c r="D13" s="23">
        <v>0</v>
      </c>
    </row>
    <row r="14" spans="1:4" ht="21" customHeight="1" x14ac:dyDescent="0.2">
      <c r="B14" s="2" t="s">
        <v>10</v>
      </c>
      <c r="D14" s="23">
        <v>0</v>
      </c>
    </row>
    <row r="15" spans="1:4" ht="21" customHeight="1" x14ac:dyDescent="0.2">
      <c r="B15" s="2" t="s">
        <v>87</v>
      </c>
      <c r="D15" s="23">
        <v>0</v>
      </c>
    </row>
    <row r="16" spans="1:4" ht="21" customHeight="1" x14ac:dyDescent="0.2">
      <c r="B16" s="2" t="s">
        <v>11</v>
      </c>
      <c r="D16" s="23">
        <v>0</v>
      </c>
    </row>
    <row r="17" spans="2:4" ht="21" customHeight="1" x14ac:dyDescent="0.2">
      <c r="B17" s="2" t="s">
        <v>86</v>
      </c>
      <c r="D17" s="23">
        <f>SUBTOTAL(109,Модернізація[СУМА])</f>
        <v>0</v>
      </c>
    </row>
    <row r="18" spans="2:4" ht="21" customHeight="1" x14ac:dyDescent="0.2">
      <c r="B18" s="25"/>
      <c r="C18" s="25"/>
      <c r="D18" s="25"/>
    </row>
    <row r="19" spans="2:4" ht="21" customHeight="1" x14ac:dyDescent="0.2">
      <c r="B19" s="4" t="s">
        <v>12</v>
      </c>
      <c r="C19" s="5" t="s">
        <v>79</v>
      </c>
      <c r="D19" s="7" t="s">
        <v>82</v>
      </c>
    </row>
    <row r="20" spans="2:4" ht="21" customHeight="1" x14ac:dyDescent="0.2">
      <c r="B20" s="2" t="s">
        <v>13</v>
      </c>
      <c r="D20" s="23">
        <v>0</v>
      </c>
    </row>
    <row r="21" spans="2:4" ht="21" customHeight="1" x14ac:dyDescent="0.2">
      <c r="B21" s="2" t="s">
        <v>14</v>
      </c>
      <c r="D21" s="23">
        <v>0</v>
      </c>
    </row>
    <row r="22" spans="2:4" ht="21" customHeight="1" x14ac:dyDescent="0.2">
      <c r="B22" s="2" t="s">
        <v>15</v>
      </c>
      <c r="D22" s="23">
        <v>0</v>
      </c>
    </row>
    <row r="23" spans="2:4" ht="21" customHeight="1" x14ac:dyDescent="0.2">
      <c r="B23" s="2" t="s">
        <v>16</v>
      </c>
      <c r="D23" s="23">
        <v>0</v>
      </c>
    </row>
    <row r="24" spans="2:4" ht="21" customHeight="1" x14ac:dyDescent="0.2">
      <c r="B24" s="2" t="s">
        <v>7</v>
      </c>
      <c r="D24" s="23">
        <v>0</v>
      </c>
    </row>
    <row r="25" spans="2:4" ht="21" customHeight="1" x14ac:dyDescent="0.2">
      <c r="B25" s="2" t="s">
        <v>86</v>
      </c>
      <c r="D25" s="23">
        <f>SUBTOTAL(109,ОсновнеОбладнання[СУМА])</f>
        <v>0</v>
      </c>
    </row>
    <row r="26" spans="2:4" ht="21" customHeight="1" x14ac:dyDescent="0.2">
      <c r="B26" s="25"/>
      <c r="C26" s="25"/>
      <c r="D26" s="25"/>
    </row>
    <row r="27" spans="2:4" ht="21" customHeight="1" x14ac:dyDescent="0.2">
      <c r="B27" s="4" t="s">
        <v>17</v>
      </c>
      <c r="C27" s="5" t="s">
        <v>79</v>
      </c>
      <c r="D27" s="7" t="s">
        <v>82</v>
      </c>
    </row>
    <row r="28" spans="2:4" ht="21" customHeight="1" x14ac:dyDescent="0.2">
      <c r="B28" s="2" t="s">
        <v>18</v>
      </c>
      <c r="D28" s="23">
        <v>0</v>
      </c>
    </row>
    <row r="29" spans="2:4" ht="21" customHeight="1" x14ac:dyDescent="0.2">
      <c r="B29" s="2" t="s">
        <v>19</v>
      </c>
      <c r="D29" s="23">
        <v>0</v>
      </c>
    </row>
    <row r="30" spans="2:4" ht="21" customHeight="1" x14ac:dyDescent="0.2">
      <c r="B30" s="2" t="s">
        <v>20</v>
      </c>
      <c r="D30" s="23">
        <v>0</v>
      </c>
    </row>
    <row r="31" spans="2:4" ht="21" customHeight="1" x14ac:dyDescent="0.2">
      <c r="B31" s="2" t="s">
        <v>21</v>
      </c>
      <c r="D31" s="23">
        <v>0</v>
      </c>
    </row>
    <row r="32" spans="2:4" ht="21" customHeight="1" x14ac:dyDescent="0.2">
      <c r="B32" s="2" t="s">
        <v>22</v>
      </c>
      <c r="D32" s="23">
        <v>0</v>
      </c>
    </row>
    <row r="33" spans="2:4" ht="21" customHeight="1" x14ac:dyDescent="0.2">
      <c r="B33" s="2" t="s">
        <v>7</v>
      </c>
      <c r="D33" s="23">
        <v>0</v>
      </c>
    </row>
    <row r="34" spans="2:4" ht="21" customHeight="1" x14ac:dyDescent="0.2">
      <c r="B34" s="2" t="s">
        <v>86</v>
      </c>
      <c r="D34" s="23">
        <f>SUBTOTAL(109,АдміністративніВитрати[СУМА])</f>
        <v>0</v>
      </c>
    </row>
    <row r="35" spans="2:4" ht="21" customHeight="1" x14ac:dyDescent="0.2">
      <c r="B35" s="25"/>
      <c r="C35" s="25"/>
      <c r="D35" s="25"/>
    </row>
    <row r="36" spans="2:4" ht="21" customHeight="1" x14ac:dyDescent="0.2">
      <c r="B36" s="4" t="s">
        <v>23</v>
      </c>
      <c r="C36" s="5" t="s">
        <v>79</v>
      </c>
      <c r="D36" s="7" t="s">
        <v>82</v>
      </c>
    </row>
    <row r="37" spans="2:4" ht="21" customHeight="1" x14ac:dyDescent="0.2">
      <c r="B37" s="2" t="s">
        <v>24</v>
      </c>
      <c r="D37" s="23">
        <v>0</v>
      </c>
    </row>
    <row r="38" spans="2:4" ht="21" customHeight="1" x14ac:dyDescent="0.2">
      <c r="B38" s="2" t="s">
        <v>25</v>
      </c>
      <c r="D38" s="23">
        <v>0</v>
      </c>
    </row>
    <row r="39" spans="2:4" ht="21" customHeight="1" x14ac:dyDescent="0.2">
      <c r="B39" s="2" t="s">
        <v>26</v>
      </c>
      <c r="D39" s="23">
        <v>0</v>
      </c>
    </row>
    <row r="40" spans="2:4" ht="21" customHeight="1" x14ac:dyDescent="0.2">
      <c r="B40" s="2" t="s">
        <v>27</v>
      </c>
      <c r="D40" s="23">
        <v>0</v>
      </c>
    </row>
    <row r="41" spans="2:4" ht="21" customHeight="1" x14ac:dyDescent="0.2">
      <c r="B41" s="2" t="s">
        <v>28</v>
      </c>
      <c r="D41" s="23">
        <v>0</v>
      </c>
    </row>
    <row r="42" spans="2:4" ht="21" customHeight="1" x14ac:dyDescent="0.2">
      <c r="B42" s="2" t="s">
        <v>86</v>
      </c>
      <c r="D42" s="23">
        <f>SUBTOTAL(109,ЗапасиНаПочатокПеріоду[СУМА])</f>
        <v>0</v>
      </c>
    </row>
    <row r="43" spans="2:4" ht="21" customHeight="1" x14ac:dyDescent="0.2">
      <c r="B43" s="25"/>
      <c r="C43" s="25"/>
      <c r="D43" s="25"/>
    </row>
    <row r="44" spans="2:4" ht="21" customHeight="1" x14ac:dyDescent="0.2">
      <c r="B44" s="4" t="s">
        <v>29</v>
      </c>
      <c r="C44" s="5" t="s">
        <v>79</v>
      </c>
      <c r="D44" s="7" t="s">
        <v>82</v>
      </c>
    </row>
    <row r="45" spans="2:4" ht="21" customHeight="1" x14ac:dyDescent="0.2">
      <c r="B45" s="2" t="s">
        <v>30</v>
      </c>
      <c r="D45" s="23">
        <v>0</v>
      </c>
    </row>
    <row r="46" spans="2:4" ht="21" customHeight="1" x14ac:dyDescent="0.2">
      <c r="B46" s="2" t="s">
        <v>31</v>
      </c>
      <c r="D46" s="23">
        <v>0</v>
      </c>
    </row>
    <row r="47" spans="2:4" ht="21" customHeight="1" x14ac:dyDescent="0.2">
      <c r="B47" s="2" t="s">
        <v>32</v>
      </c>
      <c r="D47" s="23">
        <v>0</v>
      </c>
    </row>
    <row r="48" spans="2:4" ht="21" customHeight="1" x14ac:dyDescent="0.2">
      <c r="B48" s="2" t="s">
        <v>33</v>
      </c>
      <c r="D48" s="23">
        <v>0</v>
      </c>
    </row>
    <row r="49" spans="2:4" ht="21" customHeight="1" x14ac:dyDescent="0.2">
      <c r="B49" s="2" t="s">
        <v>34</v>
      </c>
      <c r="D49" s="23">
        <v>0</v>
      </c>
    </row>
    <row r="50" spans="2:4" ht="21" customHeight="1" x14ac:dyDescent="0.2">
      <c r="B50" s="2" t="s">
        <v>86</v>
      </c>
      <c r="D50" s="23">
        <f>SUBTOTAL(109,РекламніВитрати[СУМА])</f>
        <v>0</v>
      </c>
    </row>
    <row r="51" spans="2:4" ht="21" customHeight="1" x14ac:dyDescent="0.2">
      <c r="B51" s="25"/>
      <c r="C51" s="25"/>
      <c r="D51" s="25"/>
    </row>
    <row r="52" spans="2:4" ht="21" customHeight="1" x14ac:dyDescent="0.2">
      <c r="B52" s="4" t="s">
        <v>35</v>
      </c>
      <c r="C52" s="5" t="s">
        <v>79</v>
      </c>
      <c r="D52" s="7" t="s">
        <v>82</v>
      </c>
    </row>
    <row r="53" spans="2:4" ht="21" customHeight="1" x14ac:dyDescent="0.2">
      <c r="B53" s="2" t="s">
        <v>36</v>
      </c>
      <c r="D53" s="23">
        <v>0</v>
      </c>
    </row>
    <row r="54" spans="2:4" ht="21" customHeight="1" x14ac:dyDescent="0.2">
      <c r="B54" s="2" t="s">
        <v>37</v>
      </c>
      <c r="D54" s="23">
        <v>0</v>
      </c>
    </row>
    <row r="55" spans="2:4" ht="21" customHeight="1" x14ac:dyDescent="0.2">
      <c r="B55" s="2" t="s">
        <v>86</v>
      </c>
      <c r="D55" s="23">
        <f>SUBTOTAL(109,ІншіВитрати[СУМА])</f>
        <v>0</v>
      </c>
    </row>
    <row r="56" spans="2:4" ht="21" customHeight="1" x14ac:dyDescent="0.2">
      <c r="B56" s="25"/>
      <c r="C56" s="25"/>
      <c r="D56" s="25"/>
    </row>
    <row r="57" spans="2:4" ht="21" customHeight="1" x14ac:dyDescent="0.2">
      <c r="B57" s="15" t="s">
        <v>38</v>
      </c>
      <c r="C57" s="16"/>
      <c r="D57" s="24">
        <v>0</v>
      </c>
    </row>
    <row r="58" spans="2:4" ht="21" customHeight="1" x14ac:dyDescent="0.2">
      <c r="B58" s="25"/>
      <c r="C58" s="25"/>
      <c r="D58" s="25"/>
    </row>
    <row r="59" spans="2:4" ht="21" customHeight="1" x14ac:dyDescent="0.2">
      <c r="B59" s="15" t="s">
        <v>39</v>
      </c>
      <c r="C59" s="16"/>
      <c r="D59" s="24">
        <v>0</v>
      </c>
    </row>
    <row r="60" spans="2:4" ht="9.9499999999999993" customHeight="1" x14ac:dyDescent="0.2">
      <c r="B60" s="25"/>
      <c r="C60" s="25"/>
      <c r="D60" s="25"/>
    </row>
    <row r="61" spans="2:4" ht="180" customHeight="1" x14ac:dyDescent="0.2">
      <c r="B61" s="26" t="s">
        <v>40</v>
      </c>
      <c r="C61" s="27"/>
      <c r="D61" s="28"/>
    </row>
    <row r="62" spans="2:4" ht="9.9499999999999993" customHeight="1" x14ac:dyDescent="0.2">
      <c r="B62" s="8"/>
      <c r="C62" s="9"/>
      <c r="D62" s="9"/>
    </row>
    <row r="63" spans="2:4" ht="21" customHeight="1" x14ac:dyDescent="0.2">
      <c r="B63" s="1" t="s">
        <v>41</v>
      </c>
    </row>
    <row r="64" spans="2:4" ht="21" customHeight="1" x14ac:dyDescent="0.2">
      <c r="B64" s="4" t="s">
        <v>42</v>
      </c>
      <c r="C64" s="5" t="s">
        <v>79</v>
      </c>
      <c r="D64" s="7" t="s">
        <v>82</v>
      </c>
    </row>
    <row r="65" spans="2:4" ht="21" customHeight="1" x14ac:dyDescent="0.2">
      <c r="B65" s="2" t="s">
        <v>43</v>
      </c>
      <c r="D65" s="23">
        <v>0</v>
      </c>
    </row>
    <row r="66" spans="2:4" ht="21" customHeight="1" x14ac:dyDescent="0.2">
      <c r="B66" s="2" t="s">
        <v>44</v>
      </c>
      <c r="D66" s="23">
        <v>0</v>
      </c>
    </row>
    <row r="67" spans="2:4" ht="21" customHeight="1" x14ac:dyDescent="0.2">
      <c r="B67" s="2" t="s">
        <v>44</v>
      </c>
      <c r="D67" s="23">
        <v>0</v>
      </c>
    </row>
    <row r="68" spans="2:4" ht="21" customHeight="1" x14ac:dyDescent="0.2">
      <c r="B68" s="2" t="s">
        <v>44</v>
      </c>
      <c r="D68" s="23">
        <v>0</v>
      </c>
    </row>
    <row r="69" spans="2:4" ht="21" customHeight="1" x14ac:dyDescent="0.2">
      <c r="B69" s="2" t="s">
        <v>86</v>
      </c>
      <c r="D69" s="23">
        <f>SUBTOTAL(109,ВласніІнвестиції[СУМА])</f>
        <v>0</v>
      </c>
    </row>
    <row r="70" spans="2:4" ht="21" customHeight="1" x14ac:dyDescent="0.2">
      <c r="B70" s="25"/>
      <c r="C70" s="25"/>
      <c r="D70" s="25"/>
    </row>
    <row r="71" spans="2:4" ht="21" customHeight="1" x14ac:dyDescent="0.2">
      <c r="B71" s="4" t="s">
        <v>45</v>
      </c>
      <c r="C71" s="5" t="s">
        <v>79</v>
      </c>
      <c r="D71" s="7" t="s">
        <v>82</v>
      </c>
    </row>
    <row r="72" spans="2:4" ht="21" customHeight="1" x14ac:dyDescent="0.2">
      <c r="B72" s="2" t="s">
        <v>46</v>
      </c>
      <c r="D72" s="23">
        <v>0</v>
      </c>
    </row>
    <row r="73" spans="2:4" ht="21" customHeight="1" x14ac:dyDescent="0.2">
      <c r="B73" s="2" t="s">
        <v>47</v>
      </c>
      <c r="D73" s="23">
        <v>0</v>
      </c>
    </row>
    <row r="74" spans="2:4" ht="21" customHeight="1" x14ac:dyDescent="0.2">
      <c r="B74" s="2" t="s">
        <v>48</v>
      </c>
      <c r="D74" s="23">
        <v>0</v>
      </c>
    </row>
    <row r="75" spans="2:4" ht="21" customHeight="1" x14ac:dyDescent="0.2">
      <c r="B75" s="2" t="s">
        <v>49</v>
      </c>
      <c r="D75" s="23">
        <v>0</v>
      </c>
    </row>
    <row r="76" spans="2:4" ht="21" customHeight="1" x14ac:dyDescent="0.2">
      <c r="B76" s="2" t="s">
        <v>86</v>
      </c>
      <c r="D76" s="23">
        <f>SUBTOTAL(109,БанківськіПозики[СУМА])</f>
        <v>0</v>
      </c>
    </row>
    <row r="77" spans="2:4" ht="21" customHeight="1" x14ac:dyDescent="0.2">
      <c r="B77" s="25"/>
      <c r="C77" s="25"/>
      <c r="D77" s="25"/>
    </row>
    <row r="78" spans="2:4" ht="21" customHeight="1" x14ac:dyDescent="0.2">
      <c r="B78" s="4" t="s">
        <v>50</v>
      </c>
      <c r="C78" s="5" t="s">
        <v>79</v>
      </c>
      <c r="D78" s="7" t="s">
        <v>82</v>
      </c>
    </row>
    <row r="79" spans="2:4" ht="21" customHeight="1" x14ac:dyDescent="0.2">
      <c r="B79" s="2" t="s">
        <v>51</v>
      </c>
      <c r="D79" s="23">
        <v>0</v>
      </c>
    </row>
    <row r="80" spans="2:4" ht="21" customHeight="1" x14ac:dyDescent="0.2">
      <c r="B80" s="2" t="s">
        <v>52</v>
      </c>
      <c r="D80" s="23">
        <v>0</v>
      </c>
    </row>
    <row r="81" spans="2:4" ht="21" customHeight="1" x14ac:dyDescent="0.2">
      <c r="B81" s="2" t="s">
        <v>86</v>
      </c>
      <c r="D81" s="23">
        <f>SUBTOTAL(109,ІншіПозики[СУМА])</f>
        <v>0</v>
      </c>
    </row>
    <row r="82" spans="2:4" ht="9.9499999999999993" customHeight="1" x14ac:dyDescent="0.2">
      <c r="B82" s="25"/>
      <c r="C82" s="25"/>
      <c r="D82" s="25"/>
    </row>
    <row r="83" spans="2:4" ht="72.75" customHeight="1" x14ac:dyDescent="0.2">
      <c r="B83" s="26" t="s">
        <v>53</v>
      </c>
      <c r="C83" s="27"/>
      <c r="D83" s="28"/>
    </row>
    <row r="84" spans="2:4" ht="9.9499999999999993" customHeight="1" x14ac:dyDescent="0.2">
      <c r="B84" s="8"/>
      <c r="C84" s="9"/>
      <c r="D84" s="9"/>
    </row>
    <row r="85" spans="2:4" ht="21" customHeight="1" x14ac:dyDescent="0.2">
      <c r="B85" s="1" t="s">
        <v>54</v>
      </c>
    </row>
    <row r="86" spans="2:4" ht="21" customHeight="1" x14ac:dyDescent="0.2">
      <c r="B86" s="4" t="s">
        <v>55</v>
      </c>
      <c r="C86" s="5" t="s">
        <v>79</v>
      </c>
      <c r="D86" s="7" t="s">
        <v>83</v>
      </c>
    </row>
    <row r="87" spans="2:4" ht="21" customHeight="1" x14ac:dyDescent="0.2">
      <c r="B87" s="2" t="s">
        <v>56</v>
      </c>
      <c r="D87" s="23">
        <f>ВласніІнвестиції[[#Totals],[СУМА]]</f>
        <v>0</v>
      </c>
    </row>
    <row r="88" spans="2:4" ht="21" customHeight="1" x14ac:dyDescent="0.2">
      <c r="B88" s="2" t="s">
        <v>57</v>
      </c>
      <c r="D88" s="23">
        <f>БанківськіПозики[[#Totals],[СУМА]]</f>
        <v>0</v>
      </c>
    </row>
    <row r="89" spans="2:4" ht="21" customHeight="1" x14ac:dyDescent="0.2">
      <c r="B89" s="2" t="s">
        <v>58</v>
      </c>
      <c r="D89" s="23">
        <f>ІншіПозики[[#Totals],[СУМА]]</f>
        <v>0</v>
      </c>
    </row>
    <row r="90" spans="2:4" ht="21" customHeight="1" x14ac:dyDescent="0.2">
      <c r="B90" s="2" t="s">
        <v>86</v>
      </c>
      <c r="D90" s="23">
        <f>SUBTOTAL(109,ДжерелаФінансування[УСЬОГО])</f>
        <v>0</v>
      </c>
    </row>
    <row r="91" spans="2:4" ht="21" customHeight="1" x14ac:dyDescent="0.2">
      <c r="B91" s="25"/>
      <c r="C91" s="25"/>
      <c r="D91" s="25"/>
    </row>
    <row r="92" spans="2:4" ht="21" customHeight="1" x14ac:dyDescent="0.2">
      <c r="B92" s="4" t="s">
        <v>0</v>
      </c>
      <c r="C92" s="5" t="s">
        <v>79</v>
      </c>
      <c r="D92" s="7" t="s">
        <v>83</v>
      </c>
    </row>
    <row r="93" spans="2:4" ht="21" customHeight="1" x14ac:dyDescent="0.2">
      <c r="B93" s="2" t="s">
        <v>59</v>
      </c>
      <c r="D93" s="23">
        <f>Об_єкти_власності[[#Totals],[СУМА]]</f>
        <v>0</v>
      </c>
    </row>
    <row r="94" spans="2:4" ht="21" customHeight="1" x14ac:dyDescent="0.2">
      <c r="B94" s="2" t="s">
        <v>60</v>
      </c>
      <c r="D94" s="23">
        <f>Модернізація[[#Totals],[СУМА]]</f>
        <v>0</v>
      </c>
    </row>
    <row r="95" spans="2:4" ht="21" customHeight="1" x14ac:dyDescent="0.2">
      <c r="B95" s="2" t="s">
        <v>61</v>
      </c>
      <c r="D95" s="23">
        <f>ОсновнеОбладнання[[#Totals],[СУМА]]</f>
        <v>0</v>
      </c>
    </row>
    <row r="96" spans="2:4" ht="21" customHeight="1" x14ac:dyDescent="0.2">
      <c r="B96" s="2" t="s">
        <v>62</v>
      </c>
      <c r="D96" s="23">
        <f>АдміністративніВитрати[[#Totals],[СУМА]]</f>
        <v>0</v>
      </c>
    </row>
    <row r="97" spans="2:4" ht="21" customHeight="1" x14ac:dyDescent="0.2">
      <c r="B97" s="2" t="s">
        <v>63</v>
      </c>
      <c r="D97" s="23">
        <f>ЗапасиНаПочатокПеріоду[[#Totals],[СУМА]]</f>
        <v>0</v>
      </c>
    </row>
    <row r="98" spans="2:4" ht="21" customHeight="1" x14ac:dyDescent="0.2">
      <c r="B98" s="2" t="s">
        <v>64</v>
      </c>
      <c r="D98" s="23">
        <f>РекламніВитрати[[#Totals],[СУМА]]</f>
        <v>0</v>
      </c>
    </row>
    <row r="99" spans="2:4" ht="21" customHeight="1" x14ac:dyDescent="0.2">
      <c r="B99" s="2" t="s">
        <v>65</v>
      </c>
      <c r="D99" s="23">
        <f>ІншіВитрати[[#Totals],[СУМА]]</f>
        <v>0</v>
      </c>
    </row>
    <row r="100" spans="2:4" ht="21" customHeight="1" x14ac:dyDescent="0.2">
      <c r="B100" s="2" t="s">
        <v>66</v>
      </c>
      <c r="D100" s="23">
        <f>SUM('Витрати на запуск бізнесу'!$C$57)</f>
        <v>0</v>
      </c>
    </row>
    <row r="101" spans="2:4" ht="21" customHeight="1" x14ac:dyDescent="0.2">
      <c r="B101" s="2" t="s">
        <v>67</v>
      </c>
      <c r="D101" s="23">
        <f>SUM('Витрати на запуск бізнесу'!$C$59)</f>
        <v>0</v>
      </c>
    </row>
    <row r="102" spans="2:4" ht="21" customHeight="1" x14ac:dyDescent="0.2">
      <c r="B102" s="2" t="s">
        <v>86</v>
      </c>
      <c r="D102" s="23">
        <f>SUBTOTAL(109,ВитратиНаЗапуск[УСЬОГО])</f>
        <v>0</v>
      </c>
    </row>
    <row r="103" spans="2:4" ht="21" customHeight="1" x14ac:dyDescent="0.2">
      <c r="B103" s="25"/>
      <c r="C103" s="25"/>
      <c r="D103" s="25"/>
    </row>
    <row r="104" spans="2:4" ht="21" customHeight="1" x14ac:dyDescent="0.2">
      <c r="B104" s="1" t="s">
        <v>68</v>
      </c>
    </row>
    <row r="105" spans="2:4" ht="21" customHeight="1" x14ac:dyDescent="0.2">
      <c r="B105" s="4" t="s">
        <v>69</v>
      </c>
      <c r="C105" s="6" t="s">
        <v>80</v>
      </c>
      <c r="D105" s="7" t="s">
        <v>84</v>
      </c>
    </row>
    <row r="106" spans="2:4" ht="21" customHeight="1" x14ac:dyDescent="0.2">
      <c r="B106" s="2" t="s">
        <v>70</v>
      </c>
      <c r="D106" s="23">
        <v>0</v>
      </c>
    </row>
    <row r="107" spans="2:4" ht="21" customHeight="1" x14ac:dyDescent="0.2">
      <c r="B107" s="2" t="s">
        <v>71</v>
      </c>
      <c r="D107" s="23">
        <v>0</v>
      </c>
    </row>
    <row r="108" spans="2:4" ht="21" customHeight="1" x14ac:dyDescent="0.2">
      <c r="B108" s="2" t="s">
        <v>71</v>
      </c>
      <c r="D108" s="23">
        <v>0</v>
      </c>
    </row>
    <row r="109" spans="2:4" ht="21" customHeight="1" x14ac:dyDescent="0.2">
      <c r="B109" s="2" t="s">
        <v>71</v>
      </c>
      <c r="D109" s="23">
        <v>0</v>
      </c>
    </row>
    <row r="110" spans="2:4" ht="21" customHeight="1" x14ac:dyDescent="0.2">
      <c r="B110" s="2" t="s">
        <v>86</v>
      </c>
      <c r="D110" s="23">
        <f>SUBTOTAL(109,Забезпечення[Вартість])</f>
        <v>0</v>
      </c>
    </row>
    <row r="111" spans="2:4" ht="21" customHeight="1" thickBot="1" x14ac:dyDescent="0.25">
      <c r="B111" s="25"/>
      <c r="C111" s="25"/>
      <c r="D111" s="25"/>
    </row>
    <row r="112" spans="2:4" ht="21" customHeight="1" x14ac:dyDescent="0.2">
      <c r="B112" s="21" t="s">
        <v>72</v>
      </c>
      <c r="C112" s="17" t="s">
        <v>79</v>
      </c>
      <c r="D112" s="18" t="s">
        <v>85</v>
      </c>
    </row>
    <row r="113" spans="2:4" ht="21" customHeight="1" x14ac:dyDescent="0.2">
      <c r="B113" s="19" t="s">
        <v>73</v>
      </c>
      <c r="C113" s="20"/>
      <c r="D113" s="20"/>
    </row>
    <row r="114" spans="2:4" ht="21" customHeight="1" x14ac:dyDescent="0.2">
      <c r="B114" s="13" t="s">
        <v>74</v>
      </c>
      <c r="C114" s="14"/>
      <c r="D114" s="14"/>
    </row>
    <row r="115" spans="2:4" ht="21" customHeight="1" x14ac:dyDescent="0.2">
      <c r="B115" s="11" t="s">
        <v>74</v>
      </c>
      <c r="C115" s="12"/>
      <c r="D115" s="12"/>
    </row>
    <row r="116" spans="2:4" ht="21" customHeight="1" thickBot="1" x14ac:dyDescent="0.25">
      <c r="B116" s="25"/>
      <c r="C116" s="25"/>
      <c r="D116" s="25"/>
    </row>
    <row r="117" spans="2:4" ht="21" customHeight="1" x14ac:dyDescent="0.2">
      <c r="B117" s="21" t="s">
        <v>75</v>
      </c>
      <c r="C117" s="17" t="s">
        <v>79</v>
      </c>
      <c r="D117" s="18" t="s">
        <v>85</v>
      </c>
    </row>
    <row r="118" spans="2:4" ht="21" customHeight="1" x14ac:dyDescent="0.2">
      <c r="B118" s="19" t="s">
        <v>76</v>
      </c>
      <c r="C118" s="20"/>
      <c r="D118" s="20"/>
    </row>
    <row r="119" spans="2:4" ht="21" customHeight="1" x14ac:dyDescent="0.2">
      <c r="B119" s="13" t="s">
        <v>77</v>
      </c>
      <c r="C119" s="14"/>
      <c r="D119" s="14"/>
    </row>
    <row r="120" spans="2:4" ht="21" customHeight="1" x14ac:dyDescent="0.2">
      <c r="B120" s="11" t="s">
        <v>78</v>
      </c>
      <c r="C120" s="12"/>
      <c r="D120" s="12"/>
    </row>
  </sheetData>
  <mergeCells count="19">
    <mergeCell ref="B116:D116"/>
    <mergeCell ref="B11:D11"/>
    <mergeCell ref="B18:D18"/>
    <mergeCell ref="B26:D26"/>
    <mergeCell ref="B35:D35"/>
    <mergeCell ref="B43:D43"/>
    <mergeCell ref="B77:D77"/>
    <mergeCell ref="B82:D82"/>
    <mergeCell ref="B91:D91"/>
    <mergeCell ref="B103:D103"/>
    <mergeCell ref="B111:D111"/>
    <mergeCell ref="B58:D58"/>
    <mergeCell ref="B60:D60"/>
    <mergeCell ref="B61:D61"/>
    <mergeCell ref="B83:D83"/>
    <mergeCell ref="B2:D2"/>
    <mergeCell ref="B51:D51"/>
    <mergeCell ref="B56:D56"/>
    <mergeCell ref="B70:D70"/>
  </mergeCells>
  <dataValidations xWindow="196" yWindow="358" count="42">
    <dataValidation allowBlank="1" showInputMessage="1" showErrorMessage="1" prompt="Складіть список витрат на запуск бізнесу на цьому аркуші. Введіть назву компанії в клітинку D1 і докладні відомості – у клітинку B4 таблиці &quot;Витрати на запуск бізнесу&quot;. Підказки наведено в клітинках B2, B61 і B83." sqref="A1" xr:uid="{00000000-0002-0000-0000-000000000000}"/>
    <dataValidation allowBlank="1" showInputMessage="1" showErrorMessage="1" prompt="У цій клітинці наведено заголовок цього аркуша, а підказки – у клітинці нижче." sqref="B1" xr:uid="{00000000-0002-0000-0000-000001000000}"/>
    <dataValidation allowBlank="1" showInputMessage="1" showErrorMessage="1" prompt="Введіть назву компанії в цю клітинку." sqref="D1" xr:uid="{00000000-0002-0000-0000-000002000000}"/>
    <dataValidation allowBlank="1" showInputMessage="1" showErrorMessage="1" prompt="Введіть відомості в таблицю &quot;Об'єкти власності&quot; нижче." sqref="B4" xr:uid="{00000000-0002-0000-0000-000003000000}"/>
    <dataValidation allowBlank="1" showInputMessage="1" showErrorMessage="1" prompt="Введіть або змініть статтю витрат &quot;Будівлі або об'єкти власності&quot; у стовпці під цим заголовком." sqref="B5" xr:uid="{00000000-0002-0000-0000-000004000000}"/>
    <dataValidation allowBlank="1" showInputMessage="1" showErrorMessage="1" prompt="У стовпець під цим заголовком введіть суму." sqref="D5 D12 D19 D27 D36 D44 D52 D64 D71 D78" xr:uid="{00000000-0002-0000-0000-000005000000}"/>
    <dataValidation allowBlank="1" showInputMessage="1" showErrorMessage="1" prompt="Введіть докладні відомості в таблицю &quot;Модернізація&quot; нижче." sqref="B11:D11" xr:uid="{00000000-0002-0000-0000-000006000000}"/>
    <dataValidation allowBlank="1" showInputMessage="1" showErrorMessage="1" prompt="Введіть або змініть статтю витрат &quot;Модернізація орендованої власності&quot; в стовпці під цим заголовком." sqref="B12" xr:uid="{00000000-0002-0000-0000-000007000000}"/>
    <dataValidation allowBlank="1" showInputMessage="1" showErrorMessage="1" prompt="Введіть докладні відомості в таблицю &quot;Основне обладнання&quot; нижче." sqref="B18:D18" xr:uid="{00000000-0002-0000-0000-000008000000}"/>
    <dataValidation allowBlank="1" showInputMessage="1" showErrorMessage="1" prompt="Введіть або змініть статтю витрат &quot;Список основного обладнання&quot; в стовпці під цим заголовком." sqref="B19" xr:uid="{00000000-0002-0000-0000-000009000000}"/>
    <dataValidation allowBlank="1" showInputMessage="1" showErrorMessage="1" prompt="Введіть докладні відомості в таблицю &quot;Адміністративні витрати&quot; нижче." sqref="B26:D26" xr:uid="{00000000-0002-0000-0000-00000A000000}"/>
    <dataValidation allowBlank="1" showInputMessage="1" showErrorMessage="1" prompt="Введіть або змініть статтю витрат &quot;Місцеві або адміністративні витрати&quot; в стовпці під цим заголовком." sqref="B27" xr:uid="{00000000-0002-0000-0000-00000B000000}"/>
    <dataValidation allowBlank="1" showInputMessage="1" showErrorMessage="1" prompt="Введіть докладні відомості в таблицю &quot;Запаси на початок періоду&quot;." sqref="B35:D35" xr:uid="{00000000-0002-0000-0000-00000C000000}"/>
    <dataValidation allowBlank="1" showInputMessage="1" showErrorMessage="1" prompt="Введіть або змініть статтю витрат &quot;Рекламно-інформаційні витрати&quot; в стовпці під цим заголовком." sqref="B44" xr:uid="{00000000-0002-0000-0000-00000D000000}"/>
    <dataValidation allowBlank="1" showInputMessage="1" showErrorMessage="1" prompt="Введіть або змініть статтю витрат &quot;Запаси на початок періоду&quot; в стовпці під цим заголовком." sqref="B36" xr:uid="{00000000-0002-0000-0000-00000E000000}"/>
    <dataValidation allowBlank="1" showInputMessage="1" showErrorMessage="1" prompt="Введіть докладні відомості в таблицю &quot;Рекламно-інформаційні витрати&quot;." sqref="B43:D43" xr:uid="{00000000-0002-0000-0000-00000F000000}"/>
    <dataValidation allowBlank="1" showInputMessage="1" showErrorMessage="1" prompt="Введіть докладні відомості в таблицю &quot;Інші витрати&quot;." sqref="B51:D51" xr:uid="{00000000-0002-0000-0000-000010000000}"/>
    <dataValidation allowBlank="1" showInputMessage="1" showErrorMessage="1" prompt="Введіть або змініть статтю витрат &quot;Інші витрати&quot; в стовпці під цим заголовком." sqref="B52" xr:uid="{00000000-0002-0000-0000-000011000000}"/>
    <dataValidation allowBlank="1" showInputMessage="1" showErrorMessage="1" prompt="Введіть суму резервного фонду в клітинку D57." sqref="B57" xr:uid="{00000000-0002-0000-0000-000012000000}"/>
    <dataValidation allowBlank="1" showInputMessage="1" showErrorMessage="1" prompt="Введіть суму оборотного капіталу в клітинку нижче." sqref="D57" xr:uid="{00000000-0002-0000-0000-000013000000}"/>
    <dataValidation allowBlank="1" showInputMessage="1" showErrorMessage="1" prompt="Введіть суму оборотного капіталу в клітинку D59." sqref="B59" xr:uid="{00000000-0002-0000-0000-000014000000}"/>
    <dataValidation allowBlank="1" showInputMessage="1" showErrorMessage="1" prompt="Підказки наведено в клітинці нижче. Введіть докладні відомості в клітинку B63 таблиці &quot;Джерела фінансування&quot;." sqref="D59" xr:uid="{00000000-0002-0000-0000-000015000000}"/>
    <dataValidation allowBlank="1" showInputMessage="1" showErrorMessage="1" prompt="У стовпець під цим заголовком введіть ім’я інвестора та відсоток його власності." sqref="B64" xr:uid="{00000000-0002-0000-0000-000016000000}"/>
    <dataValidation allowBlank="1" showInputMessage="1" showErrorMessage="1" prompt="Введіть докладні відомості в таблицю &quot;Банківські позики&quot; нижче." sqref="B70:D70" xr:uid="{00000000-0002-0000-0000-000017000000}"/>
    <dataValidation allowBlank="1" showInputMessage="1" showErrorMessage="1" prompt="У стовпець під цим заголовок введіть суми банківських позик." sqref="B71" xr:uid="{00000000-0002-0000-0000-000018000000}"/>
    <dataValidation allowBlank="1" showInputMessage="1" showErrorMessage="1" prompt="Введіть докладні відомості в таблицю &quot;Інші позики&quot;." sqref="B77:D77" xr:uid="{00000000-0002-0000-0000-000019000000}"/>
    <dataValidation allowBlank="1" showInputMessage="1" showErrorMessage="1" prompt="У стовпець під цим заголовок введіть суми інших позик." sqref="B78" xr:uid="{00000000-0002-0000-0000-00001A000000}"/>
    <dataValidation allowBlank="1" showInputMessage="1" showErrorMessage="1" prompt="Підказки наведено в клітинці нижче. Фінансове зведення –у клітинці B85." sqref="B82:D82" xr:uid="{00000000-0002-0000-0000-00001B000000}"/>
    <dataValidation allowBlank="1" showInputMessage="1" showErrorMessage="1" prompt="Таблиця &quot;Джерела фінансування&quot;, починаючи з клітинки B86, і таблиця &quot;Витрати на запуск бізнесу&quot;, починаючи з клітинки B92, оновлюються автоматично." sqref="B85" xr:uid="{00000000-0002-0000-0000-00001C000000}"/>
    <dataValidation allowBlank="1" showInputMessage="1" showErrorMessage="1" prompt="Джерела фінансування перелічено в стовпці під цим заголовком." sqref="B86" xr:uid="{00000000-0002-0000-0000-00001D000000}"/>
    <dataValidation allowBlank="1" showInputMessage="1" showErrorMessage="1" prompt="Підсумки обчислюються автоматично в стовпці під цим заголовком." sqref="D92 D86" xr:uid="{00000000-0002-0000-0000-00001E000000}"/>
    <dataValidation allowBlank="1" showInputMessage="1" showErrorMessage="1" prompt="Витрати на запуск бізнесу перелічено в стовпці під цим заголовком." sqref="B92" xr:uid="{00000000-0002-0000-0000-00001F000000}"/>
    <dataValidation allowBlank="1" showInputMessage="1" showErrorMessage="1" prompt="Надпис &quot;Пропозиція поручительства й забезпечення повернення позики&quot; наведено в клітинці нижче." sqref="B103:D103" xr:uid="{00000000-0002-0000-0000-000020000000}"/>
    <dataValidation allowBlank="1" showInputMessage="1" showErrorMessage="1" prompt="Введіть докладні відомості в таблицю &quot;Забезпечення&quot; нижче." sqref="B104" xr:uid="{00000000-0002-0000-0000-000021000000}"/>
    <dataValidation allowBlank="1" showInputMessage="1" showErrorMessage="1" prompt="У стовпець під цим заголовком введіть опис." sqref="C105" xr:uid="{00000000-0002-0000-0000-000022000000}"/>
    <dataValidation allowBlank="1" showInputMessage="1" showErrorMessage="1" prompt="У стовпець під цим заголовком введіть форму забезпечення повернення позики." sqref="B105" xr:uid="{00000000-0002-0000-0000-000023000000}"/>
    <dataValidation allowBlank="1" showInputMessage="1" showErrorMessage="1" prompt="У стовпець під цим заголовком введіть значення." sqref="D105" xr:uid="{00000000-0002-0000-0000-000024000000}"/>
    <dataValidation allowBlank="1" showInputMessage="1" showErrorMessage="1" prompt="Введіть докладні відомості в таблицю &quot;Власники&quot; нижче." sqref="B111:D111" xr:uid="{00000000-0002-0000-0000-000025000000}"/>
    <dataValidation allowBlank="1" showInputMessage="1" showErrorMessage="1" prompt="У стовпець під цим заголовком введіть ім’я власника." sqref="B112" xr:uid="{00000000-0002-0000-0000-000026000000}"/>
    <dataValidation allowBlank="1" showInputMessage="1" showErrorMessage="1" prompt="Введіть докладні відомості в таблиці &quot;Поручителі&quot;." sqref="B116:D116" xr:uid="{00000000-0002-0000-0000-000027000000}"/>
    <dataValidation allowBlank="1" showInputMessage="1" showErrorMessage="1" prompt="У стовпець під цим заголовком введіть імена поручителів за позикою (не власників)." sqref="B117" xr:uid="{00000000-0002-0000-0000-000028000000}"/>
    <dataValidation allowBlank="1" showInputMessage="1" showErrorMessage="1" prompt="Джерела фінансування наведено в цій клітинці. Введіть докладні відомості в таблицю нижче." sqref="B63" xr:uid="{00000000-0002-0000-0000-000029000000}"/>
  </dataValidations>
  <printOptions horizontalCentered="1"/>
  <pageMargins left="0.25" right="0.25" top="0.75" bottom="0.75" header="0.3" footer="0.3"/>
  <pageSetup paperSize="9" scale="80" fitToHeight="0" orientation="portrait" r:id="rId1"/>
  <headerFooter differentFirst="1">
    <oddFooter>Page &amp;P of &amp;N</oddFooter>
  </headerFooter>
  <rowBreaks count="3" manualBreakCount="3">
    <brk id="29" min="1" max="3" man="1"/>
    <brk id="60" min="1" max="3" man="1"/>
    <brk id="89" min="1" max="3" man="1"/>
  </rowBreaks>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b385d60f68dd989dca1fdc827799d853">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11b479caf7b199da365455750e4572"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652B0-5B72-4101-9DE0-34F06D344650}">
  <ds:schemaRefs>
    <ds:schemaRef ds:uri="http://schemas.microsoft.com/sharepoint/v3/contenttype/forms"/>
  </ds:schemaRefs>
</ds:datastoreItem>
</file>

<file path=customXml/itemProps2.xml><?xml version="1.0" encoding="utf-8"?>
<ds:datastoreItem xmlns:ds="http://schemas.openxmlformats.org/officeDocument/2006/customXml" ds:itemID="{BD1D977A-3986-4B23-A7ED-E10641123C4A}">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0937E555-1DF7-4A4E-94F6-3A5A2566B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Витрати на запуск бізнесу</vt:lpstr>
      <vt:lpstr>'Витрати на запуск бізнесу'!Область_друку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2019-10-11T21:11:42Z</dcterms:created>
  <dcterms:modified xsi:type="dcterms:W3CDTF">2019-12-24T10:11:37Z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