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502_Accessible_Templates_B9\04_PreDTP_Done\uk-UA\"/>
    </mc:Choice>
  </mc:AlternateContent>
  <xr:revisionPtr revIDLastSave="0" documentId="12_ncr:500000_{2AE92769-8C92-4121-B3E6-B6FCB8CA379D}" xr6:coauthVersionLast="32" xr6:coauthVersionMax="32" xr10:uidLastSave="{00000000-0000-0000-0000-000000000000}"/>
  <bookViews>
    <workbookView xWindow="0" yWindow="0" windowWidth="28530" windowHeight="12210" xr2:uid="{00000000-000D-0000-FFFF-FFFF00000000}"/>
  </bookViews>
  <sheets>
    <sheet name="Зведення бюджету" sheetId="1" r:id="rId1"/>
    <sheet name="Щомісячний дохід" sheetId="5" r:id="rId2"/>
    <sheet name="Щомісячні витрати" sheetId="3" r:id="rId3"/>
    <sheet name="Витрати за семестр" sheetId="4" r:id="rId4"/>
  </sheets>
  <definedNames>
    <definedName name="Баланс">'Зведення бюджету'!$B$10</definedName>
    <definedName name="Витрачений_відсоток_від_прибутку">'Зведення бюджету'!$B$3</definedName>
    <definedName name="_xlnm.Print_Titles" localSheetId="3">'Витрати за семестр'!$3:$3</definedName>
    <definedName name="_xlnm.Print_Titles" localSheetId="1">'Щомісячний дохід'!$3:$3</definedName>
    <definedName name="_xlnm.Print_Titles" localSheetId="2">'Щомісячні витрати'!$3:$3</definedName>
    <definedName name="Заголовок_2" localSheetId="1">Щомісячний_дохід[[#Headers],[Категорія]]</definedName>
    <definedName name="Заголовок_3">Щомісячні_витрати[[#Headers],[Категорія]]</definedName>
    <definedName name="Заголовок_4">Витрати_за_семестр[[#Headers],[Категорія]]</definedName>
    <definedName name="Заголовок_книги">'Зведення бюджету'!$B$1</definedName>
    <definedName name="Область_заголовка_рядка_1..B3">'Зведення бюджету'!$B$2</definedName>
    <definedName name="Область_заголовка_рядка_2..B6">'Зведення бюджету'!$B$5</definedName>
    <definedName name="Область_заголовка_рядка_3..B8">'Зведення бюджету'!$B$7</definedName>
    <definedName name="Область_заголовка_рядка_4..B10">'Зведення бюджету'!$B$9</definedName>
    <definedName name="Сумарний_щомісячний_дохід">Щомісячний_дохід[[#Totals],[Сума]]</definedName>
    <definedName name="Сумарні_витрати_за_семестр">Витрати_за_семестр[[#Totals],[На місяць]]</definedName>
    <definedName name="Сумарні_щомісячні_витрати">Щомісячні_витрати[[#Totals],[Сума]]</definedName>
    <definedName name="ЧистийЩомісячнийПрибуток">'Зведення бюджету'!$B$6</definedName>
    <definedName name="Чисті_щомісячні_витрати">'Зведення бюджету'!$B$8</definedName>
  </definedNames>
  <calcPr calcId="162913"/>
</workbook>
</file>

<file path=xl/calcChain.xml><?xml version="1.0" encoding="utf-8"?>
<calcChain xmlns="http://schemas.openxmlformats.org/spreadsheetml/2006/main">
  <c r="B10" i="1" l="1"/>
  <c r="B8" i="1"/>
  <c r="B3" i="1" s="1"/>
  <c r="B6" i="1"/>
  <c r="B4" i="1" l="1"/>
  <c r="D5" i="4"/>
  <c r="D6" i="4"/>
  <c r="D7" i="4"/>
  <c r="D8" i="4"/>
  <c r="D9" i="4"/>
  <c r="D4" i="4"/>
  <c r="B1" i="4"/>
  <c r="B1" i="3"/>
  <c r="B1" i="5"/>
  <c r="C10" i="4" l="1"/>
  <c r="D10" i="4"/>
  <c r="C15" i="3"/>
  <c r="C8" i="5"/>
</calcChain>
</file>

<file path=xl/sharedStrings.xml><?xml version="1.0" encoding="utf-8"?>
<sst xmlns="http://schemas.openxmlformats.org/spreadsheetml/2006/main" count="41" uniqueCount="35">
  <si>
    <t>навчальний бюджет</t>
  </si>
  <si>
    <t>витрачений відсоток від прибутку</t>
  </si>
  <si>
    <t>чистий щомісячний прибуток</t>
  </si>
  <si>
    <t>чисті щомісячні витрати</t>
  </si>
  <si>
    <t>баланс</t>
  </si>
  <si>
    <t>У цій клітинці наведено звичайну стовпчасту діаграму, у якій порівнюються доходи й витрати за місяць.</t>
  </si>
  <si>
    <t>щомісячний прибуток</t>
  </si>
  <si>
    <t>Категорія</t>
  </si>
  <si>
    <t>Фіксований прибуток</t>
  </si>
  <si>
    <t>Фінансова допомога</t>
  </si>
  <si>
    <t>Кредити</t>
  </si>
  <si>
    <t>Дохід від іншої діяльності</t>
  </si>
  <si>
    <t>Підсумок</t>
  </si>
  <si>
    <t>Сума</t>
  </si>
  <si>
    <t>щомісячні витрати</t>
  </si>
  <si>
    <t>Оренда</t>
  </si>
  <si>
    <t>Комунальні послуги</t>
  </si>
  <si>
    <t>Мобільний телефон</t>
  </si>
  <si>
    <t>Продукти</t>
  </si>
  <si>
    <t>Витрати на авто</t>
  </si>
  <si>
    <t>Студентські кредити</t>
  </si>
  <si>
    <t>Кредитні картки</t>
  </si>
  <si>
    <t>Страхування</t>
  </si>
  <si>
    <t>Перукарня</t>
  </si>
  <si>
    <t>Розваги</t>
  </si>
  <si>
    <t>Різне</t>
  </si>
  <si>
    <t>витрати за семестр*</t>
  </si>
  <si>
    <t>Навчання</t>
  </si>
  <si>
    <t>Плата за користування лабораторією</t>
  </si>
  <si>
    <t>Книги</t>
  </si>
  <si>
    <t>Депозитні вклади</t>
  </si>
  <si>
    <t>Транспорт</t>
  </si>
  <si>
    <t>Інші платежі</t>
  </si>
  <si>
    <t>* враховуючи, що семестр триває 4 місяці</t>
  </si>
  <si>
    <t>На місяць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</si>
</sst>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#,##0&quot;₴&quot;;\-#,##0&quot;₴&quot;"/>
    <numFmt numFmtId="164" formatCode="&quot;$&quot;#,##0_);[Red]\(&quot;$&quot;#,##0\)"/>
    <numFmt numFmtId="165" formatCode="#,##0&quot;₴&quot;"/>
  </numFmts>
  <fonts count="19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0" tint="-0.1499984740745262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5" fontId="14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4" fontId="2" fillId="2" borderId="0">
      <alignment horizontal="left" vertical="top"/>
    </xf>
    <xf numFmtId="5" fontId="2" fillId="2" borderId="0" applyBorder="0" applyProtection="0">
      <alignment horizontal="left" vertical="center"/>
    </xf>
  </cellStyleXfs>
  <cellXfs count="22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0" fillId="2" borderId="0" xfId="1" applyFont="1" applyFill="1">
      <alignment horizontal="right" vertical="center" indent="1"/>
    </xf>
    <xf numFmtId="0" fontId="0" fillId="2" borderId="0" xfId="0" applyAlignment="1">
      <alignment horizontal="center" vertical="center" wrapText="1"/>
    </xf>
    <xf numFmtId="0" fontId="15" fillId="2" borderId="0" xfId="0" applyFont="1">
      <alignment vertical="center" wrapText="1"/>
    </xf>
    <xf numFmtId="9" fontId="17" fillId="2" borderId="0" xfId="2" applyFont="1" applyFill="1">
      <alignment horizontal="left" vertical="center"/>
    </xf>
    <xf numFmtId="5" fontId="17" fillId="2" borderId="0" xfId="10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5" fontId="0" fillId="2" borderId="0" xfId="0" applyNumberFormat="1" applyAlignment="1">
      <alignment horizontal="right" vertical="center" indent="1"/>
    </xf>
    <xf numFmtId="165" fontId="18" fillId="2" borderId="0" xfId="0" applyNumberFormat="1" applyFont="1" applyAlignment="1">
      <alignment horizontal="right" vertical="center" indent="1"/>
    </xf>
    <xf numFmtId="0" fontId="15" fillId="2" borderId="1" xfId="6" applyFont="1" applyFill="1" applyAlignment="1">
      <alignment vertical="center" wrapText="1"/>
    </xf>
    <xf numFmtId="0" fontId="16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Відсотковий" xfId="2" builtinId="5" customBuiltin="1"/>
    <cellStyle name="Грошовий" xfId="1" builtinId="4" customBuiltin="1"/>
    <cellStyle name="Грошовий [0]" xfId="10" builtinId="7" customBuiltin="1"/>
    <cellStyle name="Заголовок 1" xfId="4" builtinId="16" customBuiltin="1"/>
    <cellStyle name="Заголовок 2" xfId="5" builtinId="17" customBuiltin="1"/>
    <cellStyle name="Звичайний" xfId="0" builtinId="0" customBuiltin="1"/>
    <cellStyle name="Назва" xfId="3" builtinId="15" customBuiltin="1"/>
    <cellStyle name="Підсумок" xfId="9" builtinId="25" customBuiltin="1"/>
    <cellStyle name="Примітка" xfId="7" builtinId="10" customBuiltin="1"/>
    <cellStyle name="Результат" xfId="6" builtinId="21" customBuiltin="1"/>
    <cellStyle name="Текст пояснення" xfId="8" builtinId="53" customBuiltin="1"/>
  </cellStyles>
  <dxfs count="17">
    <dxf>
      <numFmt numFmtId="165" formatCode="#,##0&quot;₴&quot;"/>
      <alignment horizontal="right" vertical="center" textRotation="0" wrapText="0" indent="1" justifyLastLine="0" shrinkToFit="0" readingOrder="0"/>
    </dxf>
    <dxf>
      <numFmt numFmtId="165" formatCode="#,##0&quot;₴&quot;"/>
      <alignment horizontal="righ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inor"/>
      </font>
      <numFmt numFmtId="165" formatCode="#,##0&quot;₴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family val="2"/>
        <scheme val="minor"/>
      </font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Навчальний бюджет" defaultPivotStyle="PivotStyleLight16">
    <tableStyle name="Навчальний бюджет" pivot="0" count="5" xr9:uid="{00000000-0011-0000-FFFF-FFFF00000000}">
      <tableStyleElement type="wholeTable" dxfId="16"/>
      <tableStyleElement type="headerRow" dxfId="15"/>
      <tableStyleElement type="totalRow" dxfId="14"/>
      <tableStyleElement type="firstRowStripe" dxfId="13"/>
      <tableStyleElement type="secondRow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прибуток</c:v>
              </c:pt>
              <c:pt idx="1">
                <c:v>витрати</c:v>
              </c:pt>
            </c:strLit>
          </c:cat>
          <c:val>
            <c:numRef>
              <c:f>('Зведення бюджету'!$B$6,'Зведення бюджету'!$B$8)</c:f>
              <c:numCache>
                <c:formatCode>"₴"#,##0_);\("₴"#,##0\)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uk-UA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₴&quot;#,##0_);\(&quot;₴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uk-UA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uk-U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Діаграма 7" descr="Звичайна стовпчаста діаграма, на якій порівнюються доходи й витрати за місяць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Щомісячний_дохід" displayName="Щомісячний_дохід" ref="B3:C8" totalsRowCount="1" dataDxfId="11" totalsRowDxfId="10">
  <autoFilter ref="B3:C7" xr:uid="{7709820F-44D6-4627-81E6-B2CDCF1C0C55}"/>
  <tableColumns count="2">
    <tableColumn id="1" xr3:uid="{00000000-0010-0000-0000-000001000000}" name="Категорія" totalsRowLabel="Підсумок" dataCellStyle="Звичайний"/>
    <tableColumn id="2" xr3:uid="{00000000-0010-0000-0000-000002000000}" name="Сума" totalsRowFunction="sum" totalsRowDxfId="9" dataCellStyle="Грошовий"/>
  </tableColumns>
  <tableStyleInfo name="Навчальни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іть статті та суму доходу за місяць у цю таблицю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Щомісячні_витрати" displayName="Щомісячні_витрати" ref="B3:C15" totalsRowCount="1" dataDxfId="8" totalsRowDxfId="7">
  <autoFilter ref="B3:C14" xr:uid="{3F21B637-F030-481F-88F1-29388AFCABAD}"/>
  <tableColumns count="2">
    <tableColumn id="1" xr3:uid="{00000000-0010-0000-0100-000001000000}" name="Категорія" totalsRowLabel="Підсумок" totalsRowDxfId="6" dataCellStyle="Звичайний"/>
    <tableColumn id="2" xr3:uid="{00000000-0010-0000-0100-000002000000}" name="Сума" totalsRowFunction="sum" totalsRowDxfId="5" dataCellStyle="Грошовий"/>
  </tableColumns>
  <tableStyleInfo name="Навчальни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іть статті та суми витрат за місяць у цю таблицю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Витрати_за_семестр" displayName="Витрати_за_семестр" ref="B3:D10" totalsRowCount="1" headerRowDxfId="4" dataDxfId="3" totalsRowDxfId="2">
  <autoFilter ref="B3:D9" xr:uid="{8143A572-F8A9-47CA-996C-3B3A44E26AF4}"/>
  <tableColumns count="3">
    <tableColumn id="1" xr3:uid="{00000000-0010-0000-0200-000001000000}" name="Категорія" totalsRowLabel="Підсумок" dataCellStyle="Звичайний"/>
    <tableColumn id="2" xr3:uid="{00000000-0010-0000-0200-000002000000}" name="Сума" totalsRowFunction="sum" totalsRowDxfId="1" dataCellStyle="Грошовий"/>
    <tableColumn id="3" xr3:uid="{00000000-0010-0000-0200-000003000000}" name="На місяць" totalsRowFunction="sum" totalsRowDxfId="0" dataCellStyle="Грошовий">
      <calculatedColumnFormula>IFERROR(Витрати_за_семестр[[#This Row],[Сума]]/4, "")</calculatedColumnFormula>
    </tableColumn>
  </tableColumns>
  <tableStyleInfo name="Навчальний бюджет" showFirstColumn="0" showLastColumn="0" showRowStripes="1" showColumnStripes="0"/>
  <extLst>
    <ext xmlns:x14="http://schemas.microsoft.com/office/spreadsheetml/2009/9/main" uri="{504A1905-F514-4f6f-8877-14C23A59335A}">
      <x14:table altTextSummary="Введіть статті та суми витрат за семестр у цю таблицю. Сума за місяць обчислює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9" customWidth="1"/>
    <col min="2" max="2" width="25.625" style="9" customWidth="1"/>
    <col min="3" max="3" width="15.625" style="9" customWidth="1"/>
    <col min="4" max="4" width="2.625" style="9" customWidth="1"/>
    <col min="5" max="5" width="80.625" style="9" customWidth="1"/>
    <col min="6" max="6" width="2.625" style="9" customWidth="1"/>
    <col min="7" max="16384" width="9" style="9"/>
  </cols>
  <sheetData>
    <row r="1" spans="2:5" ht="84.95" customHeight="1" x14ac:dyDescent="0.3">
      <c r="B1" s="18" t="s">
        <v>0</v>
      </c>
      <c r="C1" s="18"/>
      <c r="D1" s="18"/>
      <c r="E1" s="18"/>
    </row>
    <row r="2" spans="2:5" ht="35.25" customHeight="1" x14ac:dyDescent="0.25">
      <c r="B2" s="19" t="s">
        <v>1</v>
      </c>
      <c r="C2" s="19"/>
      <c r="E2" s="17" t="s">
        <v>5</v>
      </c>
    </row>
    <row r="3" spans="2:5" ht="37.5" customHeight="1" x14ac:dyDescent="0.3">
      <c r="B3" s="10">
        <f>Чисті_щомісячні_витрати/ЧистийЩомісячнийПрибуток</f>
        <v>0.64363636363636367</v>
      </c>
      <c r="E3" s="17"/>
    </row>
    <row r="4" spans="2:5" ht="24" customHeight="1" x14ac:dyDescent="0.3">
      <c r="B4" s="16">
        <f>Чисті_щомісячні_витрати</f>
        <v>1770</v>
      </c>
      <c r="C4" s="16"/>
      <c r="E4" s="17"/>
    </row>
    <row r="5" spans="2:5" ht="35.25" customHeight="1" x14ac:dyDescent="0.25">
      <c r="B5" s="12" t="s">
        <v>2</v>
      </c>
      <c r="E5" s="17"/>
    </row>
    <row r="6" spans="2:5" ht="34.5" x14ac:dyDescent="0.3">
      <c r="B6" s="11">
        <f>Сумарний_щомісячний_дохід</f>
        <v>2750</v>
      </c>
      <c r="E6" s="17"/>
    </row>
    <row r="7" spans="2:5" ht="35.25" customHeight="1" x14ac:dyDescent="0.25">
      <c r="B7" s="12" t="s">
        <v>3</v>
      </c>
      <c r="E7" s="17"/>
    </row>
    <row r="8" spans="2:5" ht="34.5" x14ac:dyDescent="0.3">
      <c r="B8" s="11">
        <f>Сумарні_щомісячні_витрати+Сумарні_витрати_за_семестр</f>
        <v>1770</v>
      </c>
      <c r="E8" s="17"/>
    </row>
    <row r="9" spans="2:5" ht="35.25" customHeight="1" x14ac:dyDescent="0.25">
      <c r="B9" s="12" t="s">
        <v>4</v>
      </c>
      <c r="E9" s="17"/>
    </row>
    <row r="10" spans="2:5" ht="34.5" x14ac:dyDescent="0.3">
      <c r="B10" s="11">
        <f>ЧистийЩомісячнийПрибуток-Чисті_щомісячні_витрати</f>
        <v>980</v>
      </c>
      <c r="E10" s="17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ЧистийЩомісячнийПрибуток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Сплануйте навчальний бюджет у цій книзі. Введіть на цьому аркуші відомості про щомісячний дохід. У клітинці E2 наведено звичайну стовпчасту діаграму, на якій порівнюються доходи й витрати за місяць." sqref="A1" xr:uid="{00000000-0002-0000-0000-000000000000}"/>
    <dataValidation allowBlank="1" showInputMessage="1" showErrorMessage="1" prompt="У цій клітинці наведено заголовок аркуша." sqref="B1:E1" xr:uid="{00000000-0002-0000-0000-000001000000}"/>
    <dataValidation allowBlank="1" showInputMessage="1" showErrorMessage="1" prompt="Відсоток витрачених доходів автоматично обчислюється в клітинці нижче." sqref="B2:C2" xr:uid="{00000000-0002-0000-0000-000002000000}"/>
    <dataValidation allowBlank="1" showInputMessage="1" showErrorMessage="1" prompt="Відсоток витрачених доходів автоматично обчислюється в цій клітинці, а гістограма, на якій відображається це значення, автоматично оновлюється в клітинці нижче." sqref="B3" xr:uid="{00000000-0002-0000-0000-000003000000}"/>
    <dataValidation allowBlank="1" showInputMessage="1" showErrorMessage="1" prompt="Гістограма, на якій відображається значення відсотку витрачених доходів, автоматично оновлюється в цій клітинці." sqref="B4:C4" xr:uid="{00000000-0002-0000-0000-000004000000}"/>
    <dataValidation allowBlank="1" showInputMessage="1" showErrorMessage="1" prompt="Чистий щомісячний дохід автоматично обчислюється в клітинці нижче." sqref="B5" xr:uid="{00000000-0002-0000-0000-000005000000}"/>
    <dataValidation allowBlank="1" showInputMessage="1" showErrorMessage="1" prompt="Чистий щомісячний дохід автоматично обчислюється в цій клітинці." sqref="B6" xr:uid="{00000000-0002-0000-0000-000006000000}"/>
    <dataValidation allowBlank="1" showInputMessage="1" showErrorMessage="1" prompt="Чисті щомісячні витрати автоматично обчислюються в клітинці нижче." sqref="B7" xr:uid="{00000000-0002-0000-0000-000007000000}"/>
    <dataValidation allowBlank="1" showInputMessage="1" showErrorMessage="1" prompt="Чисті щомісячні витрати автоматично обчислюються в цій клітинці." sqref="B8" xr:uid="{00000000-0002-0000-0000-000008000000}"/>
    <dataValidation allowBlank="1" showInputMessage="1" showErrorMessage="1" prompt="Баланс автоматично обчислюється в клітинці нижче." sqref="B9" xr:uid="{00000000-0002-0000-0000-000009000000}"/>
    <dataValidation allowBlank="1" showInputMessage="1" showErrorMessage="1" prompt="Баланс автоматично обчислюється в цій клітинці." sqref="B10" xr:uid="{00000000-0002-0000-0000-00000A000000}"/>
  </dataValidations>
  <printOptions horizontalCentered="1"/>
  <pageMargins left="0.7" right="0.7" top="0.75" bottom="0.75" header="0.3" footer="0.3"/>
  <pageSetup paperSize="9" scale="63" fitToHeight="0" orientation="portrait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ЧистийЩомісячнийПрибуток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5.1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0" t="str">
        <f>Заголовок_книги</f>
        <v>навчальний бюджет</v>
      </c>
      <c r="C1" s="20"/>
      <c r="D1" s="20"/>
      <c r="E1" s="20"/>
    </row>
    <row r="2" spans="2:5" ht="60.6" customHeight="1" x14ac:dyDescent="0.3">
      <c r="B2" s="13" t="s">
        <v>6</v>
      </c>
    </row>
    <row r="3" spans="2:5" ht="30" customHeight="1" x14ac:dyDescent="0.3">
      <c r="B3" t="s">
        <v>7</v>
      </c>
      <c r="C3" s="8" t="s">
        <v>13</v>
      </c>
    </row>
    <row r="4" spans="2:5" ht="30" customHeight="1" x14ac:dyDescent="0.3">
      <c r="B4" t="s">
        <v>8</v>
      </c>
      <c r="C4" s="7">
        <v>1500</v>
      </c>
    </row>
    <row r="5" spans="2:5" ht="30" customHeight="1" x14ac:dyDescent="0.3">
      <c r="B5" t="s">
        <v>9</v>
      </c>
      <c r="C5" s="7">
        <v>500</v>
      </c>
    </row>
    <row r="6" spans="2:5" ht="30" customHeight="1" x14ac:dyDescent="0.3">
      <c r="B6" t="s">
        <v>10</v>
      </c>
      <c r="C6" s="7">
        <v>500</v>
      </c>
    </row>
    <row r="7" spans="2:5" ht="30" customHeight="1" x14ac:dyDescent="0.3">
      <c r="B7" t="s">
        <v>11</v>
      </c>
      <c r="C7" s="7">
        <v>250</v>
      </c>
    </row>
    <row r="8" spans="2:5" ht="30" customHeight="1" x14ac:dyDescent="0.3">
      <c r="B8" s="6" t="s">
        <v>12</v>
      </c>
      <c r="C8" s="15">
        <f>SUBTOTAL(109,Щомісячний_дохід[Сума])</f>
        <v>2750</v>
      </c>
    </row>
  </sheetData>
  <mergeCells count="1">
    <mergeCell ref="B1:E1"/>
  </mergeCells>
  <dataValidations count="5">
    <dataValidation allowBlank="1" showInputMessage="1" showErrorMessage="1" prompt="У стовпець під цим заголовком введіть суму." sqref="C3" xr:uid="{00000000-0002-0000-0100-000000000000}"/>
    <dataValidation allowBlank="1" showInputMessage="1" showErrorMessage="1" prompt="У стовпець під цим заголовком введіть статтю доходів. Шукайте певні записи за допомогою фільтрів у заголовку." sqref="B3" xr:uid="{00000000-0002-0000-0100-000001000000}"/>
    <dataValidation allowBlank="1" showInputMessage="1" showErrorMessage="1" prompt="Введіть на цьому аркуші щомісячний дохід." sqref="A1" xr:uid="{00000000-0002-0000-0100-000002000000}"/>
    <dataValidation allowBlank="1" showInputMessage="1" showErrorMessage="1" prompt="У цій клітинці автоматично оновлюється заголовок аркуша." sqref="B1:E1" xr:uid="{00000000-0002-0000-0100-000003000000}"/>
    <dataValidation allowBlank="1" showInputMessage="1" showErrorMessage="1" prompt="Введіть у таблицю нижче відомості про щомісячний дохід." sqref="B2" xr:uid="{00000000-0002-0000-0100-000004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3" width="15.625" customWidth="1"/>
    <col min="4" max="4" width="2.625" customWidth="1"/>
    <col min="5" max="5" width="25.125" customWidth="1"/>
    <col min="6" max="6" width="11.625" customWidth="1"/>
    <col min="7" max="7" width="14.125" customWidth="1"/>
    <col min="8" max="8" width="5" customWidth="1"/>
    <col min="10" max="11" width="12.625" customWidth="1"/>
  </cols>
  <sheetData>
    <row r="1" spans="2:5" ht="84.95" customHeight="1" x14ac:dyDescent="0.3">
      <c r="B1" s="20" t="str">
        <f>Заголовок_книги</f>
        <v>навчальний бюджет</v>
      </c>
      <c r="C1" s="20"/>
      <c r="D1" s="20"/>
      <c r="E1" s="20"/>
    </row>
    <row r="2" spans="2:5" ht="60.6" customHeight="1" x14ac:dyDescent="0.3">
      <c r="B2" s="13" t="s">
        <v>14</v>
      </c>
    </row>
    <row r="3" spans="2:5" ht="30" customHeight="1" x14ac:dyDescent="0.3">
      <c r="B3" t="s">
        <v>7</v>
      </c>
      <c r="C3" s="8" t="s">
        <v>13</v>
      </c>
    </row>
    <row r="4" spans="2:5" ht="30" customHeight="1" x14ac:dyDescent="0.3">
      <c r="B4" t="s">
        <v>15</v>
      </c>
      <c r="C4" s="7">
        <v>20</v>
      </c>
    </row>
    <row r="5" spans="2:5" ht="30" customHeight="1" x14ac:dyDescent="0.3">
      <c r="B5" t="s">
        <v>16</v>
      </c>
      <c r="C5" s="7">
        <v>50</v>
      </c>
    </row>
    <row r="6" spans="2:5" ht="30" customHeight="1" x14ac:dyDescent="0.3">
      <c r="B6" t="s">
        <v>17</v>
      </c>
      <c r="C6" s="7">
        <v>75</v>
      </c>
    </row>
    <row r="7" spans="2:5" ht="30" customHeight="1" x14ac:dyDescent="0.3">
      <c r="B7" t="s">
        <v>18</v>
      </c>
      <c r="C7" s="7">
        <v>250</v>
      </c>
    </row>
    <row r="8" spans="2:5" ht="30" customHeight="1" x14ac:dyDescent="0.3">
      <c r="B8" t="s">
        <v>19</v>
      </c>
      <c r="C8" s="7">
        <v>50</v>
      </c>
    </row>
    <row r="9" spans="2:5" ht="30" customHeight="1" x14ac:dyDescent="0.3">
      <c r="B9" t="s">
        <v>20</v>
      </c>
      <c r="C9" s="7">
        <v>500</v>
      </c>
    </row>
    <row r="10" spans="2:5" ht="30" customHeight="1" x14ac:dyDescent="0.3">
      <c r="B10" t="s">
        <v>21</v>
      </c>
      <c r="C10" s="7">
        <v>275</v>
      </c>
    </row>
    <row r="11" spans="2:5" ht="30" customHeight="1" x14ac:dyDescent="0.3">
      <c r="B11" t="s">
        <v>22</v>
      </c>
      <c r="C11" s="7">
        <v>125</v>
      </c>
    </row>
    <row r="12" spans="2:5" ht="30" customHeight="1" x14ac:dyDescent="0.3">
      <c r="B12" t="s">
        <v>23</v>
      </c>
      <c r="C12" s="7">
        <v>50</v>
      </c>
    </row>
    <row r="13" spans="2:5" ht="30" customHeight="1" x14ac:dyDescent="0.3">
      <c r="B13" t="s">
        <v>24</v>
      </c>
      <c r="C13" s="7">
        <v>0</v>
      </c>
    </row>
    <row r="14" spans="2:5" ht="30" customHeight="1" x14ac:dyDescent="0.3">
      <c r="B14" t="s">
        <v>25</v>
      </c>
      <c r="C14" s="7">
        <v>0</v>
      </c>
    </row>
    <row r="15" spans="2:5" ht="30" customHeight="1" x14ac:dyDescent="0.3">
      <c r="B15" s="6" t="s">
        <v>12</v>
      </c>
      <c r="C15" s="15">
        <f>SUBTOTAL(109,Щомісячні_витрати[Сума])</f>
        <v>1395</v>
      </c>
    </row>
  </sheetData>
  <mergeCells count="1">
    <mergeCell ref="B1:E1"/>
  </mergeCells>
  <dataValidations count="5">
    <dataValidation allowBlank="1" showInputMessage="1" showErrorMessage="1" prompt="Введіть у таблицю нижче відомості про щомісячні витрати." sqref="B2" xr:uid="{00000000-0002-0000-0200-000000000000}"/>
    <dataValidation allowBlank="1" showInputMessage="1" showErrorMessage="1" prompt="У цій клітинці автоматично оновлюється заголовок аркуша." sqref="B1:E1" xr:uid="{00000000-0002-0000-0200-000001000000}"/>
    <dataValidation allowBlank="1" showInputMessage="1" showErrorMessage="1" prompt="Введіть на цьому аркуші щомісячні витрати." sqref="A1" xr:uid="{00000000-0002-0000-0200-000002000000}"/>
    <dataValidation allowBlank="1" showInputMessage="1" showErrorMessage="1" prompt="У стовпець під цим заголовком введіть статтю витрат. Шукайте певні записи за допомогою фільтрів у заголовку." sqref="B3" xr:uid="{00000000-0002-0000-0200-000003000000}"/>
    <dataValidation allowBlank="1" showInputMessage="1" showErrorMessage="1" prompt="У стовпець під цим заголовком введіть суму." sqref="C3" xr:uid="{00000000-0002-0000-0200-000004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5.625" customWidth="1"/>
    <col min="3" max="4" width="15.625" customWidth="1"/>
    <col min="5" max="5" width="2.625" customWidth="1"/>
  </cols>
  <sheetData>
    <row r="1" spans="1:6" ht="84.95" customHeight="1" x14ac:dyDescent="0.3">
      <c r="A1" s="2"/>
      <c r="B1" s="20" t="str">
        <f>Заголовок_книги</f>
        <v>навчальний бюджет</v>
      </c>
      <c r="C1" s="20"/>
      <c r="D1" s="20"/>
      <c r="E1" s="20"/>
      <c r="F1" s="20"/>
    </row>
    <row r="2" spans="1:6" ht="60.6" customHeight="1" x14ac:dyDescent="0.3">
      <c r="A2" s="3"/>
      <c r="B2" s="13" t="s">
        <v>26</v>
      </c>
    </row>
    <row r="3" spans="1:6" ht="30" customHeight="1" x14ac:dyDescent="0.3">
      <c r="A3" s="4"/>
      <c r="B3" t="s">
        <v>7</v>
      </c>
      <c r="C3" s="8" t="s">
        <v>13</v>
      </c>
      <c r="D3" s="8" t="s">
        <v>34</v>
      </c>
    </row>
    <row r="4" spans="1:6" ht="30" customHeight="1" x14ac:dyDescent="0.3">
      <c r="A4" s="4"/>
      <c r="B4" t="s">
        <v>27</v>
      </c>
      <c r="C4" s="7">
        <v>750</v>
      </c>
      <c r="D4" s="7">
        <f>IFERROR(Витрати_за_семестр[[#This Row],[Сума]]/4, "")</f>
        <v>187.5</v>
      </c>
    </row>
    <row r="5" spans="1:6" ht="30" customHeight="1" x14ac:dyDescent="0.3">
      <c r="A5" s="4"/>
      <c r="B5" t="s">
        <v>28</v>
      </c>
      <c r="C5" s="7">
        <v>250</v>
      </c>
      <c r="D5" s="7">
        <f>IFERROR(Витрати_за_семестр[[#This Row],[Сума]]/4, "")</f>
        <v>62.5</v>
      </c>
    </row>
    <row r="6" spans="1:6" ht="30" customHeight="1" x14ac:dyDescent="0.3">
      <c r="A6" s="4"/>
      <c r="B6" t="s">
        <v>29</v>
      </c>
      <c r="C6" s="7">
        <v>500</v>
      </c>
      <c r="D6" s="7">
        <f>IFERROR(Витрати_за_семестр[[#This Row],[Сума]]/4, "")</f>
        <v>125</v>
      </c>
    </row>
    <row r="7" spans="1:6" ht="30" customHeight="1" x14ac:dyDescent="0.3">
      <c r="A7" s="4"/>
      <c r="B7" t="s">
        <v>30</v>
      </c>
      <c r="C7" s="7">
        <v>0</v>
      </c>
      <c r="D7" s="7">
        <f>IFERROR(Витрати_за_семестр[[#This Row],[Сума]]/4, "")</f>
        <v>0</v>
      </c>
    </row>
    <row r="8" spans="1:6" ht="30" customHeight="1" x14ac:dyDescent="0.3">
      <c r="A8" s="5"/>
      <c r="B8" t="s">
        <v>31</v>
      </c>
      <c r="C8" s="7">
        <v>0</v>
      </c>
      <c r="D8" s="7">
        <f>IFERROR(Витрати_за_семестр[[#This Row],[Сума]]/4, "")</f>
        <v>0</v>
      </c>
    </row>
    <row r="9" spans="1:6" ht="30" customHeight="1" x14ac:dyDescent="0.3">
      <c r="A9" s="1"/>
      <c r="B9" t="s">
        <v>32</v>
      </c>
      <c r="C9" s="7">
        <v>0</v>
      </c>
      <c r="D9" s="7">
        <f>IFERROR(Витрати_за_семестр[[#This Row],[Сума]]/4, "")</f>
        <v>0</v>
      </c>
    </row>
    <row r="10" spans="1:6" ht="30" customHeight="1" x14ac:dyDescent="0.3">
      <c r="A10" s="1"/>
      <c r="B10" t="s">
        <v>12</v>
      </c>
      <c r="C10" s="14">
        <f>SUBTOTAL(109,Витрати_за_семестр[Сума])</f>
        <v>1500</v>
      </c>
      <c r="D10" s="14">
        <f>SUBTOTAL(109,Витрати_за_семестр[На місяць])</f>
        <v>375</v>
      </c>
    </row>
    <row r="11" spans="1:6" ht="30" customHeight="1" x14ac:dyDescent="0.3">
      <c r="B11" s="21" t="s">
        <v>33</v>
      </c>
      <c r="C11" s="21"/>
      <c r="D11" s="1"/>
    </row>
  </sheetData>
  <mergeCells count="2">
    <mergeCell ref="B11:C11"/>
    <mergeCell ref="B1:F1"/>
  </mergeCells>
  <dataValidations count="6">
    <dataValidation allowBlank="1" showInputMessage="1" showErrorMessage="1" prompt="Введіть відомості про витрати за семестр у таблицю нижче, враховуючи, що він триває 4 місяці." sqref="B2" xr:uid="{00000000-0002-0000-0300-000000000000}"/>
    <dataValidation allowBlank="1" showInputMessage="1" showErrorMessage="1" prompt="У цій клітинці автоматично оновлюється заголовок аркуша." sqref="B1:F1" xr:uid="{00000000-0002-0000-0300-000001000000}"/>
    <dataValidation allowBlank="1" showInputMessage="1" showErrorMessage="1" prompt="Введіть на цьому аркуші витрати за семестр." sqref="A1" xr:uid="{00000000-0002-0000-0300-000002000000}"/>
    <dataValidation allowBlank="1" showInputMessage="1" showErrorMessage="1" prompt="У стовпець під цим заголовком введіть статтю витрат. Шукайте певні записи за допомогою фільтрів у заголовку." sqref="B3" xr:uid="{00000000-0002-0000-0300-000003000000}"/>
    <dataValidation allowBlank="1" showInputMessage="1" showErrorMessage="1" prompt="У стовпець під цим заголовком введіть суму." sqref="C3" xr:uid="{00000000-0002-0000-0300-000004000000}"/>
    <dataValidation allowBlank="1" showInputMessage="1" showErrorMessage="1" prompt="У стовпці під цим заголовком автоматично обчислюється сума за місяць." sqref="D3" xr:uid="{00000000-0002-0000-0300-000005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18</vt:i4>
      </vt:variant>
    </vt:vector>
  </HeadingPairs>
  <TitlesOfParts>
    <vt:vector size="22" baseType="lpstr">
      <vt:lpstr>Зведення бюджету</vt:lpstr>
      <vt:lpstr>Щомісячний дохід</vt:lpstr>
      <vt:lpstr>Щомісячні витрати</vt:lpstr>
      <vt:lpstr>Витрати за семестр</vt:lpstr>
      <vt:lpstr>Баланс</vt:lpstr>
      <vt:lpstr>Витрачений_відсоток_від_прибутку</vt:lpstr>
      <vt:lpstr>'Витрати за семестр'!Заголовки_для_друку</vt:lpstr>
      <vt:lpstr>'Щомісячний дохід'!Заголовки_для_друку</vt:lpstr>
      <vt:lpstr>'Щомісячні витрати'!Заголовки_для_друку</vt:lpstr>
      <vt:lpstr>'Щомісячний дохід'!Заголовок_2</vt:lpstr>
      <vt:lpstr>Заголовок_3</vt:lpstr>
      <vt:lpstr>Заголовок_4</vt:lpstr>
      <vt:lpstr>Заголовок_книги</vt:lpstr>
      <vt:lpstr>Область_заголовка_рядка_1..B3</vt:lpstr>
      <vt:lpstr>Область_заголовка_рядка_2..B6</vt:lpstr>
      <vt:lpstr>Область_заголовка_рядка_3..B8</vt:lpstr>
      <vt:lpstr>Область_заголовка_рядка_4..B10</vt:lpstr>
      <vt:lpstr>Сумарний_щомісячний_дохід</vt:lpstr>
      <vt:lpstr>Сумарні_витрати_за_семестр</vt:lpstr>
      <vt:lpstr>Сумарні_щомісячні_витрати</vt:lpstr>
      <vt:lpstr>ЧистийЩомісячнийПрибуток</vt:lpstr>
      <vt:lpstr>Чисті_щомісячні_витрати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dcterms:created xsi:type="dcterms:W3CDTF">2017-10-28T03:22:34Z</dcterms:created>
  <dcterms:modified xsi:type="dcterms:W3CDTF">2018-05-04T02:41:53Z</dcterms:modified>
</cp:coreProperties>
</file>