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37_Accessibility_FY18_Q1_B2\04_PreDTP_Done\uk-UA\"/>
    </mc:Choice>
  </mc:AlternateContent>
  <bookViews>
    <workbookView xWindow="0" yWindow="0" windowWidth="28800" windowHeight="12690"/>
  </bookViews>
  <sheets>
    <sheet name="Журнал пробігу та звіт про в..." sheetId="1" r:id="rId1"/>
  </sheets>
  <definedNames>
    <definedName name="Загальне_відшкодування">Витрата[[#Totals],[Відшкодування]]</definedName>
    <definedName name="Загальний_пробіг">Витрата[[#Totals],[Пробіг]]</definedName>
    <definedName name="_xlnm.Print_Titles" localSheetId="0">'Журнал пробігу та звіт про в...'!$8:$8</definedName>
    <definedName name="ЗаголовокСтовпця1">Витрата[[#Headers],[Дата]]</definedName>
    <definedName name="ОбластьЗаголовкаРядка1..C6">'Журнал пробігу та звіт про в...'!$B$3</definedName>
    <definedName name="ОбластьЗаголовкаРядка2..E6">'Журнал пробігу та звіт про в...'!$D$3</definedName>
  </definedNames>
  <calcPr calcId="162913"/>
</workbook>
</file>

<file path=xl/calcChain.xml><?xml version="1.0" encoding="utf-8"?>
<calcChain xmlns="http://schemas.openxmlformats.org/spreadsheetml/2006/main">
  <c r="B10" i="1" l="1"/>
  <c r="B9" i="1"/>
  <c r="E4" i="1" l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l="1"/>
  <c r="I20" i="1" s="1"/>
  <c r="E6" i="1" s="1"/>
  <c r="H20" i="1"/>
  <c r="E5" i="1" s="1"/>
</calcChain>
</file>

<file path=xl/sharedStrings.xml><?xml version="1.0" encoding="utf-8"?>
<sst xmlns="http://schemas.openxmlformats.org/spreadsheetml/2006/main" count="24" uniqueCount="21">
  <si>
    <t>Журнал пробігу та звіт про витрати</t>
  </si>
  <si>
    <t>Ім’я працівника</t>
  </si>
  <si>
    <t>Код працівника</t>
  </si>
  <si>
    <t>Опис автомобіля</t>
  </si>
  <si>
    <t>Ким дозволено</t>
  </si>
  <si>
    <t>Дата</t>
  </si>
  <si>
    <t>Початковий пункт</t>
  </si>
  <si>
    <t>Домашній офіс</t>
  </si>
  <si>
    <t>Northwind Traders</t>
  </si>
  <si>
    <t>Витрати на 1 км</t>
  </si>
  <si>
    <t>За період</t>
  </si>
  <si>
    <t>Загальний пробіг</t>
  </si>
  <si>
    <t>Загальне відшкодування</t>
  </si>
  <si>
    <t>Пункт призначення</t>
  </si>
  <si>
    <t>Опис або нотатки</t>
  </si>
  <si>
    <t>Зустріч із клієнтом</t>
  </si>
  <si>
    <t>Початкові покази одометра</t>
  </si>
  <si>
    <t>Кінцеві покази одометра</t>
  </si>
  <si>
    <t>Усього</t>
  </si>
  <si>
    <t>Пробіг</t>
  </si>
  <si>
    <t>Відшкодування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</si>
</sst>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&quot;₴&quot;"/>
  </numFmts>
  <fonts count="6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4">
    <xf numFmtId="0" fontId="0" fillId="0" borderId="0" xfId="0">
      <alignment wrapText="1"/>
    </xf>
    <xf numFmtId="0" fontId="3" fillId="0" borderId="0" xfId="7">
      <alignment horizontal="right" indent="1"/>
    </xf>
    <xf numFmtId="0" fontId="0" fillId="0" borderId="0" xfId="0" applyFont="1" applyFill="1" applyBorder="1">
      <alignment wrapText="1"/>
    </xf>
    <xf numFmtId="0" fontId="4" fillId="0" borderId="0" xfId="6">
      <alignment horizontal="left" indent="1"/>
    </xf>
    <xf numFmtId="14" fontId="5" fillId="0" borderId="0" xfId="9" applyFill="1">
      <alignment horizontal="center"/>
    </xf>
    <xf numFmtId="0" fontId="3" fillId="0" borderId="0" xfId="11" applyFill="1">
      <alignment horizontal="center"/>
    </xf>
    <xf numFmtId="1" fontId="0" fillId="0" borderId="0" xfId="14" applyFont="1" applyFill="1" applyBorder="1">
      <alignment wrapText="1"/>
    </xf>
    <xf numFmtId="167" fontId="3" fillId="0" borderId="1" xfId="3" applyFont="1" applyBorder="1">
      <alignment horizontal="right"/>
    </xf>
    <xf numFmtId="0" fontId="3" fillId="0" borderId="1" xfId="10" applyFont="1" applyBorder="1">
      <alignment horizontal="right" wrapText="1"/>
    </xf>
    <xf numFmtId="167" fontId="0" fillId="0" borderId="0" xfId="3" applyFont="1" applyFill="1" applyBorder="1">
      <alignment horizontal="right"/>
    </xf>
    <xf numFmtId="0" fontId="3" fillId="0" borderId="1" xfId="8">
      <alignment horizontal="left"/>
    </xf>
    <xf numFmtId="1" fontId="3" fillId="0" borderId="1" xfId="14" applyFont="1" applyBorder="1" applyAlignment="1">
      <alignment horizontal="right" wrapText="1"/>
    </xf>
    <xf numFmtId="167" fontId="2" fillId="0" borderId="0" xfId="3" applyFont="1" applyFill="1" applyBorder="1">
      <alignment horizontal="right"/>
    </xf>
    <xf numFmtId="0" fontId="2" fillId="0" borderId="0" xfId="10" applyFont="1" applyFill="1" applyBorder="1">
      <alignment horizontal="right" wrapText="1"/>
    </xf>
  </cellXfs>
  <cellStyles count="15">
    <cellStyle name="Вирівнювання за правим краєм" xfId="10"/>
    <cellStyle name="Відсотковий" xfId="5" builtinId="5" customBuiltin="1"/>
    <cellStyle name="Грошовий" xfId="3" builtinId="4" customBuiltin="1"/>
    <cellStyle name="Грошовий [0]" xfId="4" builtinId="7" customBuiltin="1"/>
    <cellStyle name="Дата" xfId="9"/>
    <cellStyle name="Заголовок 1" xfId="7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Звичайний" xfId="0" builtinId="0" customBuiltin="1"/>
    <cellStyle name="Назва" xfId="6" builtinId="15" customBuiltin="1"/>
    <cellStyle name="Поле вводу" xfId="8"/>
    <cellStyle name="Пробіг" xfId="14"/>
    <cellStyle name="Фінансовий" xfId="1" builtinId="3" customBuiltin="1"/>
    <cellStyle name="Фінансовий [0]" xfId="2" builtinId="6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Витрата" displayName="Витрата" ref="B8:I20" totalsRowCount="1" totalsRowDxfId="8">
  <autoFilter ref="B8:I19"/>
  <tableColumns count="8">
    <tableColumn id="1" name="Дата" dataDxfId="7"/>
    <tableColumn id="2" name="Початковий пункт" totalsRowDxfId="6"/>
    <tableColumn id="3" name="Пункт призначення" totalsRowDxfId="5"/>
    <tableColumn id="4" name="Опис або нотатки" totalsRowDxfId="4"/>
    <tableColumn id="5" name="Початкові покази одометра" totalsRowDxfId="3"/>
    <tableColumn id="6" name="Кінцеві покази одометра" totalsRowLabel="Усього" totalsRowDxfId="2" dataCellStyle="Вирівнювання за правим краєм"/>
    <tableColumn id="7" name="Пробіг" totalsRowFunction="sum" totalsRowDxfId="1">
      <calculatedColumnFormula>IFERROR(IF(OR(ISBLANK(F9),ISBLANK(G9)),0,G9-F9), "")</calculatedColumnFormula>
    </tableColumn>
    <tableColumn id="8" name="Відшкодування" totalsRowFunction="sum" totalsRowDxfId="0" dataCellStyle="Грошовий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, початковий пункт, пункт призначення, опис або нотатки, початкові покази одометра, кінцеві покази одометра, пробіг і суму відшкодування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2"/>
  <cols>
    <col min="1" max="1" width="2.625" customWidth="1"/>
    <col min="2" max="5" width="26.625" customWidth="1"/>
    <col min="6" max="7" width="30.625" customWidth="1"/>
    <col min="8" max="8" width="20.625" customWidth="1"/>
    <col min="9" max="9" width="22.625" customWidth="1"/>
    <col min="10" max="10" width="2.625" customWidth="1"/>
  </cols>
  <sheetData>
    <row r="1" spans="2:9" ht="37.5" customHeight="1" x14ac:dyDescent="0.35">
      <c r="B1" s="3" t="s">
        <v>0</v>
      </c>
    </row>
    <row r="2" spans="2:9" ht="15" customHeight="1" x14ac:dyDescent="0.2"/>
    <row r="3" spans="2:9" ht="30" customHeight="1" x14ac:dyDescent="0.25">
      <c r="B3" s="1" t="s">
        <v>1</v>
      </c>
      <c r="C3" s="10"/>
      <c r="D3" s="1" t="s">
        <v>9</v>
      </c>
      <c r="E3" s="7">
        <v>0.27</v>
      </c>
    </row>
    <row r="4" spans="2:9" ht="30" customHeight="1" x14ac:dyDescent="0.25">
      <c r="B4" s="1" t="s">
        <v>2</v>
      </c>
      <c r="C4" s="10"/>
      <c r="D4" s="1" t="s">
        <v>10</v>
      </c>
      <c r="E4" s="8" t="str">
        <f ca="1">"З "&amp;TEXT(MIN(B9:B19),"dd.mm.yy")&amp;" до "&amp;TEXT(MAX(B9:B19),"dd.mm.yy")</f>
        <v>З 02.08.17 до 03.08.17</v>
      </c>
    </row>
    <row r="5" spans="2:9" ht="30" customHeight="1" x14ac:dyDescent="0.25">
      <c r="B5" s="1" t="s">
        <v>3</v>
      </c>
      <c r="C5" s="10"/>
      <c r="D5" s="1" t="s">
        <v>11</v>
      </c>
      <c r="E5" s="11">
        <f>Загальний_пробіг</f>
        <v>10</v>
      </c>
    </row>
    <row r="6" spans="2:9" ht="30" customHeight="1" x14ac:dyDescent="0.25">
      <c r="B6" s="1" t="s">
        <v>4</v>
      </c>
      <c r="C6" s="10"/>
      <c r="D6" s="1" t="s">
        <v>12</v>
      </c>
      <c r="E6" s="7">
        <f>Загальне_відшкодування</f>
        <v>2.7</v>
      </c>
    </row>
    <row r="7" spans="2:9" ht="15" customHeight="1" x14ac:dyDescent="0.2"/>
    <row r="8" spans="2:9" ht="30" customHeight="1" x14ac:dyDescent="0.25">
      <c r="B8" s="5" t="s">
        <v>5</v>
      </c>
      <c r="C8" s="5" t="s">
        <v>6</v>
      </c>
      <c r="D8" s="5" t="s">
        <v>13</v>
      </c>
      <c r="E8" s="5" t="s">
        <v>14</v>
      </c>
      <c r="F8" s="5" t="s">
        <v>16</v>
      </c>
      <c r="G8" s="5" t="s">
        <v>17</v>
      </c>
      <c r="H8" s="5" t="s">
        <v>19</v>
      </c>
      <c r="I8" s="5" t="s">
        <v>20</v>
      </c>
    </row>
    <row r="9" spans="2:9" ht="30" customHeight="1" x14ac:dyDescent="0.2">
      <c r="B9" s="4">
        <f ca="1">TODAY()</f>
        <v>42949</v>
      </c>
      <c r="C9" s="2" t="s">
        <v>7</v>
      </c>
      <c r="D9" s="2" t="s">
        <v>8</v>
      </c>
      <c r="E9" s="2" t="s">
        <v>15</v>
      </c>
      <c r="F9" s="2">
        <v>36098</v>
      </c>
      <c r="G9">
        <v>36103</v>
      </c>
      <c r="H9" s="6">
        <f>IFERROR(IF(OR(ISBLANK(F9),ISBLANK(G9)),0,G9-F9), "")</f>
        <v>5</v>
      </c>
      <c r="I9" s="9">
        <f>IFERROR(H9*$E$3, "")</f>
        <v>1.35</v>
      </c>
    </row>
    <row r="10" spans="2:9" ht="30" customHeight="1" x14ac:dyDescent="0.2">
      <c r="B10" s="4">
        <f ca="1">TODAY()+1</f>
        <v>42950</v>
      </c>
      <c r="C10" s="2" t="s">
        <v>8</v>
      </c>
      <c r="D10" s="2" t="s">
        <v>7</v>
      </c>
      <c r="E10" s="2" t="s">
        <v>15</v>
      </c>
      <c r="F10" s="2">
        <v>36103</v>
      </c>
      <c r="G10">
        <v>36108</v>
      </c>
      <c r="H10" s="6">
        <f t="shared" ref="H10:H19" si="0">IFERROR(IF(OR(ISBLANK(F10),ISBLANK(G10)),0,G10-F10), "")</f>
        <v>5</v>
      </c>
      <c r="I10" s="9">
        <f t="shared" ref="I10:I19" si="1">IFERROR(H10*$E$3, "")</f>
        <v>1.35</v>
      </c>
    </row>
    <row r="11" spans="2:9" ht="30" customHeight="1" x14ac:dyDescent="0.2">
      <c r="B11" s="4"/>
      <c r="C11" s="2"/>
      <c r="D11" s="2"/>
      <c r="E11" s="2"/>
      <c r="F11" s="2"/>
      <c r="H11" s="6">
        <f t="shared" si="0"/>
        <v>0</v>
      </c>
      <c r="I11" s="9">
        <f t="shared" si="1"/>
        <v>0</v>
      </c>
    </row>
    <row r="12" spans="2:9" ht="30" customHeight="1" x14ac:dyDescent="0.2">
      <c r="B12" s="4"/>
      <c r="C12" s="2"/>
      <c r="D12" s="2"/>
      <c r="E12" s="2"/>
      <c r="F12" s="2"/>
      <c r="H12" s="6">
        <f t="shared" si="0"/>
        <v>0</v>
      </c>
      <c r="I12" s="9">
        <f t="shared" si="1"/>
        <v>0</v>
      </c>
    </row>
    <row r="13" spans="2:9" ht="30" customHeight="1" x14ac:dyDescent="0.2">
      <c r="B13" s="4"/>
      <c r="C13" s="2"/>
      <c r="D13" s="2"/>
      <c r="E13" s="2"/>
      <c r="F13" s="2"/>
      <c r="H13" s="6">
        <f t="shared" si="0"/>
        <v>0</v>
      </c>
      <c r="I13" s="9">
        <f t="shared" si="1"/>
        <v>0</v>
      </c>
    </row>
    <row r="14" spans="2:9" ht="30" customHeight="1" x14ac:dyDescent="0.2">
      <c r="B14" s="4"/>
      <c r="C14" s="2"/>
      <c r="D14" s="2"/>
      <c r="E14" s="2"/>
      <c r="F14" s="2"/>
      <c r="H14" s="6">
        <f t="shared" si="0"/>
        <v>0</v>
      </c>
      <c r="I14" s="9">
        <f t="shared" si="1"/>
        <v>0</v>
      </c>
    </row>
    <row r="15" spans="2:9" ht="30" customHeight="1" x14ac:dyDescent="0.2">
      <c r="B15" s="4"/>
      <c r="C15" s="2"/>
      <c r="D15" s="2"/>
      <c r="E15" s="2"/>
      <c r="F15" s="2"/>
      <c r="H15" s="6">
        <f t="shared" si="0"/>
        <v>0</v>
      </c>
      <c r="I15" s="9">
        <f t="shared" si="1"/>
        <v>0</v>
      </c>
    </row>
    <row r="16" spans="2:9" ht="30" customHeight="1" x14ac:dyDescent="0.2">
      <c r="B16" s="4"/>
      <c r="C16" s="2"/>
      <c r="D16" s="2"/>
      <c r="E16" s="2"/>
      <c r="F16" s="2"/>
      <c r="H16" s="6">
        <f t="shared" si="0"/>
        <v>0</v>
      </c>
      <c r="I16" s="9">
        <f t="shared" si="1"/>
        <v>0</v>
      </c>
    </row>
    <row r="17" spans="2:9" ht="30" customHeight="1" x14ac:dyDescent="0.2">
      <c r="B17" s="4"/>
      <c r="C17" s="2"/>
      <c r="D17" s="2"/>
      <c r="E17" s="2"/>
      <c r="F17" s="2"/>
      <c r="H17" s="6">
        <f t="shared" si="0"/>
        <v>0</v>
      </c>
      <c r="I17" s="9">
        <f t="shared" si="1"/>
        <v>0</v>
      </c>
    </row>
    <row r="18" spans="2:9" ht="30" customHeight="1" x14ac:dyDescent="0.2">
      <c r="B18" s="4"/>
      <c r="C18" s="2"/>
      <c r="D18" s="2"/>
      <c r="E18" s="2"/>
      <c r="F18" s="2"/>
      <c r="H18" s="6">
        <f t="shared" si="0"/>
        <v>0</v>
      </c>
      <c r="I18" s="9">
        <f t="shared" si="1"/>
        <v>0</v>
      </c>
    </row>
    <row r="19" spans="2:9" ht="30" customHeight="1" x14ac:dyDescent="0.2">
      <c r="B19" s="4"/>
      <c r="C19" s="2"/>
      <c r="D19" s="2"/>
      <c r="E19" s="2"/>
      <c r="F19" s="2"/>
      <c r="H19" s="6">
        <f t="shared" si="0"/>
        <v>0</v>
      </c>
      <c r="I19" s="9">
        <f t="shared" si="1"/>
        <v>0</v>
      </c>
    </row>
    <row r="20" spans="2:9" ht="30" customHeight="1" x14ac:dyDescent="0.2">
      <c r="C20" s="2"/>
      <c r="D20" s="2"/>
      <c r="E20" s="2"/>
      <c r="F20" s="2"/>
      <c r="G20" s="13" t="s">
        <v>18</v>
      </c>
      <c r="H20" s="2">
        <f>SUBTOTAL(109,Витрата[Пробіг])</f>
        <v>10</v>
      </c>
      <c r="I20" s="12">
        <f>SUBTOTAL(109,Витрата[Відшкодування])</f>
        <v>2.7</v>
      </c>
    </row>
  </sheetData>
  <phoneticPr fontId="1" type="noConversion"/>
  <dataValidations count="26">
    <dataValidation allowBlank="1" showInputMessage="1" showErrorMessage="1" prompt="Використовуйте цей журнал пробігу й звіту про витрати, щоб обчислювати загальне відшкодування" sqref="A1"/>
    <dataValidation allowBlank="1" showInputMessage="1" showErrorMessage="1" prompt="У цій клітинці міститься заголовок аркуша. Введіть дані в клітинках від B3 до E6" sqref="B1"/>
    <dataValidation allowBlank="1" showInputMessage="1" showErrorMessage="1" prompt="Введіть ім’я працівника в клітинці праворуч" sqref="B3"/>
    <dataValidation allowBlank="1" showInputMessage="1" showErrorMessage="1" prompt="Введіть ім’я працівника в цій клітинці" sqref="C3"/>
    <dataValidation allowBlank="1" showInputMessage="1" showErrorMessage="1" prompt="Введіть ідентифікатор працівника в клітинці праворуч" sqref="B4"/>
    <dataValidation allowBlank="1" showInputMessage="1" showErrorMessage="1" prompt="Введіть ідентифікатор працівника в цій клітинці" sqref="C4"/>
    <dataValidation allowBlank="1" showInputMessage="1" showErrorMessage="1" prompt="Введіть опис автомобіля в клітинці праворуч" sqref="B5"/>
    <dataValidation allowBlank="1" showInputMessage="1" showErrorMessage="1" prompt="Введіть опис автомобіля в цій клітинці" sqref="C5"/>
    <dataValidation allowBlank="1" showInputMessage="1" showErrorMessage="1" prompt="Введіть ім’я особи, що видала дозвіл, у клітинці праворуч" sqref="B6"/>
    <dataValidation allowBlank="1" showInputMessage="1" showErrorMessage="1" prompt="Введіть ім’я особи, що видала дозвіл, у цій клітинці" sqref="C6"/>
    <dataValidation allowBlank="1" showInputMessage="1" showErrorMessage="1" prompt="Введіть вартість одного кілометра в цій клітинці" sqref="E3"/>
    <dataValidation allowBlank="1" showInputMessage="1" showErrorMessage="1" prompt="Введіть вартість одного кілометра в клітинці праворуч" sqref="D3"/>
    <dataValidation allowBlank="1" showInputMessage="1" showErrorMessage="1" prompt="Період автоматично оновлюється в клітинці праворуч на основі записів у таблиці витрат нижче" sqref="D4"/>
    <dataValidation allowBlank="1" showInputMessage="1" showErrorMessage="1" prompt="Період автоматично оновлюється на основі записів у таблиці витрат нижче" sqref="E4"/>
    <dataValidation allowBlank="1" showInputMessage="1" showErrorMessage="1" prompt="Загальний пробіг автоматично обчислюється в клітинці праворуч" sqref="D5"/>
    <dataValidation allowBlank="1" showInputMessage="1" showErrorMessage="1" prompt="Загальний пробіг автоматично обчислюється в цій клітинці" sqref="E5"/>
    <dataValidation allowBlank="1" showInputMessage="1" showErrorMessage="1" prompt="Загальне відшкодування автоматично обчислюється в клітинці праворуч" sqref="D6"/>
    <dataValidation allowBlank="1" showInputMessage="1" showErrorMessage="1" prompt="Загальне відшкодування автоматично обчислюється в цій клітинці" sqref="E6"/>
    <dataValidation allowBlank="1" showInputMessage="1" showErrorMessage="1" prompt="Введіть дату в цьому стовпці під цим заголовком. Шукайте певні записи за допомогою фільтрів у заголовку" sqref="B8"/>
    <dataValidation allowBlank="1" showInputMessage="1" showErrorMessage="1" prompt="Введіть початковий пункт у цьому стовпці під цим заголовком" sqref="C8"/>
    <dataValidation allowBlank="1" showInputMessage="1" showErrorMessage="1" prompt="Введіть пункт призначення в цьому стовпці під цим заголовком" sqref="D8"/>
    <dataValidation allowBlank="1" showInputMessage="1" showErrorMessage="1" prompt="Введіть опис або нотатки в цьому стовпці під цим заголовком" sqref="E8"/>
    <dataValidation allowBlank="1" showInputMessage="1" showErrorMessage="1" prompt="Введіть початкові покази одометра в стовпці під цим заголовком" sqref="F8"/>
    <dataValidation allowBlank="1" showInputMessage="1" showErrorMessage="1" prompt="Введіть кінцеві покази одометра в стовпці під цим заголовком" sqref="G8"/>
    <dataValidation allowBlank="1" showInputMessage="1" showErrorMessage="1" prompt="Пробіг автоматично обчислюється в стовпці під цим заголовком" sqref="H8"/>
    <dataValidation allowBlank="1" showInputMessage="1" showErrorMessage="1" prompt="Сума відшкодування автоматично обчислюється в стовпці під цим заголовком" sqref="I8"/>
  </dataValidations>
  <printOptions horizontalCentered="1"/>
  <pageMargins left="0.25" right="0.25" top="0.75" bottom="0.75" header="0.3" footer="0.3"/>
  <pageSetup paperSize="9" scale="62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6</vt:i4>
      </vt:variant>
    </vt:vector>
  </HeadingPairs>
  <TitlesOfParts>
    <vt:vector size="7" baseType="lpstr">
      <vt:lpstr>Журнал пробігу та звіт про в...</vt:lpstr>
      <vt:lpstr>Загальне_відшкодування</vt:lpstr>
      <vt:lpstr>Загальний_пробіг</vt:lpstr>
      <vt:lpstr>'Журнал пробігу та звіт про в...'!Заголовки_для_друку</vt:lpstr>
      <vt:lpstr>ЗаголовокСтовпця1</vt:lpstr>
      <vt:lpstr>ОбластьЗаголовкаРядка1..C6</vt:lpstr>
      <vt:lpstr>ОбластьЗаголовкаРядка2..E6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2017-01-20T12:22:38Z</dcterms:created>
  <dcterms:modified xsi:type="dcterms:W3CDTF">2017-08-02T07:35:09Z</dcterms:modified>
</cp:coreProperties>
</file>