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~Template\2018_018_WordTech_Accessible_Templates_B10\04_PreDTP_Done\uk-UA\"/>
    </mc:Choice>
  </mc:AlternateContent>
  <bookViews>
    <workbookView xWindow="0" yWindow="0" windowWidth="21600" windowHeight="10185"/>
  </bookViews>
  <sheets>
    <sheet name="Список викладача" sheetId="1" r:id="rId1"/>
    <sheet name=" Дані списку" sheetId="2" r:id="rId2"/>
  </sheets>
  <definedNames>
    <definedName name="_xlnm.Print_Titles" localSheetId="1">' Дані списку'!$2:$2</definedName>
    <definedName name="_xlnm.Print_Titles" localSheetId="0">'Список викладача'!$2:$2</definedName>
    <definedName name="ЗаголовокСтовпця1">Список[[#Headers],[ПУНКТ]]</definedName>
    <definedName name="ЗаголовокСтовпця2">Категорія[[#Headers],[Категорія]]</definedName>
    <definedName name="Категорії">Категорія[Категорія]</definedName>
    <definedName name="Роздільник_СТАН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D8" i="1"/>
  <c r="D7" i="1"/>
  <c r="E6" i="1"/>
  <c r="D6" i="1"/>
  <c r="E5" i="1"/>
  <c r="E4" i="1"/>
  <c r="D4" i="1"/>
  <c r="E3" i="1"/>
  <c r="D3" i="1"/>
  <c r="E7" i="1"/>
  <c r="E8" i="1"/>
  <c r="D5" i="1"/>
  <c r="F4" i="1" l="1"/>
  <c r="F8" i="1"/>
  <c r="F5" i="1"/>
  <c r="F6" i="1"/>
  <c r="F7" i="1"/>
  <c r="F9" i="1"/>
  <c r="F10" i="1"/>
  <c r="F3" i="1"/>
</calcChain>
</file>

<file path=xl/sharedStrings.xml><?xml version="1.0" encoding="utf-8"?>
<sst xmlns="http://schemas.openxmlformats.org/spreadsheetml/2006/main" count="49" uniqueCount="36">
  <si>
    <t>Список викладача</t>
  </si>
  <si>
    <t>ПУНКТ</t>
  </si>
  <si>
    <t>Прибрати в шафах</t>
  </si>
  <si>
    <t>Замовити наклейки</t>
  </si>
  <si>
    <t>Помити й натерти підлоги</t>
  </si>
  <si>
    <t>Створити етикетки з іменами</t>
  </si>
  <si>
    <t>Скласти звіти квартальних оцінок</t>
  </si>
  <si>
    <t>Нагадування електронною поштою про дозволи від батьків</t>
  </si>
  <si>
    <t>Звіти про оцінки за усне мовлення</t>
  </si>
  <si>
    <t>Наточити олівці</t>
  </si>
  <si>
    <t>КАТЕГОРІЯ</t>
  </si>
  <si>
    <t>Офіс</t>
  </si>
  <si>
    <t>Витратні матеріали</t>
  </si>
  <si>
    <t>Інше</t>
  </si>
  <si>
    <t>Оцінювання</t>
  </si>
  <si>
    <t>Телефонні виклики</t>
  </si>
  <si>
    <t>Дані списку</t>
  </si>
  <si>
    <t>ДАТА ПОЧАТКУ</t>
  </si>
  <si>
    <t>Легенду кольорів для стану наведено в цій клітинці: Стан "Не почато" – звичайний стиль, "Виконується" – R=91 G=133 B=49, "На сьогодні" – R=118 G=88 B=0, "На утриманні" – R=109 G=66 B=111, "Виконано" – із закресленням, "Скасовано" – R=191 G=191 B=191 і "Прострочено" – R=191 G=33 B=28.</t>
  </si>
  <si>
    <t>ДАТА ЗАВЕРШЕННЯ</t>
  </si>
  <si>
    <t>ЗАЛИШИЛОСЯ ДНІВ</t>
  </si>
  <si>
    <t>СТАН</t>
  </si>
  <si>
    <t>Виконано</t>
  </si>
  <si>
    <t>На утриманні</t>
  </si>
  <si>
    <t>Прострочено</t>
  </si>
  <si>
    <t>Скасовано</t>
  </si>
  <si>
    <t>Виконується</t>
  </si>
  <si>
    <t>НОТАТКИ</t>
  </si>
  <si>
    <t>Роздільник стану наведено в цій клітинці. Щоб відфільтрувати список за станом, виберіть стан із цього роздільника. Утримуйте натиснутою клавішу Ctrl, щоб вибрати кілька варіантів.</t>
  </si>
  <si>
    <t>Категорія</t>
  </si>
  <si>
    <t>Потрібно придбати</t>
  </si>
  <si>
    <t>Нові ідеї</t>
  </si>
  <si>
    <t>Команда</t>
  </si>
  <si>
    <t>Заходи</t>
  </si>
  <si>
    <t>Комп’ютер</t>
  </si>
  <si>
    <t>Особисте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</si>
</sst>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  <font>
      <sz val="28"/>
      <color theme="0"/>
      <name val="Franklin Gothic Medium"/>
      <family val="2"/>
      <scheme val="major"/>
    </font>
    <font>
      <sz val="11"/>
      <color theme="4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0" fontId="3" fillId="2" borderId="0">
      <alignment horizontal="left" vertical="center" indent="4"/>
    </xf>
    <xf numFmtId="0" fontId="1" fillId="0" borderId="0" applyNumberFormat="0" applyFont="0" applyFill="0" applyBorder="0"/>
    <xf numFmtId="0" fontId="2" fillId="0" borderId="0">
      <alignment wrapText="1"/>
    </xf>
    <xf numFmtId="14" fontId="1" fillId="0" borderId="0" applyFont="0" applyFill="0" applyBorder="0">
      <alignment horizontal="left" vertical="center" wrapText="1"/>
    </xf>
    <xf numFmtId="0" fontId="4" fillId="0" borderId="0" applyFill="0">
      <alignment vertical="center" wrapText="1"/>
    </xf>
    <xf numFmtId="0" fontId="4" fillId="0" borderId="0" applyFill="0">
      <alignment vertical="center" wrapText="1"/>
    </xf>
    <xf numFmtId="0" fontId="4" fillId="0" borderId="0" applyNumberForma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3" applyFont="1"/>
    <xf numFmtId="0" fontId="5" fillId="0" borderId="0" xfId="3" applyFont="1"/>
    <xf numFmtId="0" fontId="5" fillId="0" borderId="0" xfId="0" applyFont="1" applyAlignment="1">
      <alignment vertical="center"/>
    </xf>
    <xf numFmtId="0" fontId="5" fillId="0" borderId="0" xfId="0" applyFont="1">
      <alignment vertical="center" wrapText="1"/>
    </xf>
    <xf numFmtId="0" fontId="3" fillId="2" borderId="0" xfId="2">
      <alignment horizontal="left" vertical="center" indent="4"/>
    </xf>
    <xf numFmtId="0" fontId="4" fillId="2" borderId="0" xfId="6" quotePrefix="1" applyFill="1">
      <alignment vertical="center" wrapText="1"/>
    </xf>
    <xf numFmtId="0" fontId="0" fillId="0" borderId="0" xfId="0" applyAlignment="1">
      <alignment vertical="center" wrapText="1"/>
    </xf>
    <xf numFmtId="14" fontId="0" fillId="0" borderId="0" xfId="5" applyFont="1" applyAlignment="1">
      <alignment horizontal="left" vertical="center" wrapText="1"/>
    </xf>
    <xf numFmtId="1" fontId="0" fillId="0" borderId="0" xfId="1" applyFont="1" applyAlignment="1">
      <alignment horizontal="center" vertical="center"/>
    </xf>
    <xf numFmtId="0" fontId="2" fillId="0" borderId="0" xfId="4" applyFont="1">
      <alignment wrapText="1"/>
    </xf>
    <xf numFmtId="0" fontId="6" fillId="0" borderId="0" xfId="4" applyFont="1">
      <alignment wrapText="1"/>
    </xf>
    <xf numFmtId="0" fontId="3" fillId="2" borderId="0" xfId="2">
      <alignment horizontal="left" vertical="center" indent="4"/>
    </xf>
    <xf numFmtId="0" fontId="4" fillId="2" borderId="0" xfId="8" applyFill="1" applyAlignment="1">
      <alignment horizontal="left" vertical="center" indent="5"/>
    </xf>
  </cellXfs>
  <cellStyles count="9">
    <cellStyle name="Гіперпосилання" xfId="6" builtinId="8" customBuiltin="1"/>
    <cellStyle name="Дата" xfId="5"/>
    <cellStyle name="Заголовок 1" xfId="3" builtinId="16" customBuiltin="1"/>
    <cellStyle name="Звичайний" xfId="0" builtinId="0" customBuiltin="1"/>
    <cellStyle name="Назва" xfId="2" builtinId="15" customBuiltin="1"/>
    <cellStyle name="Переглянуте гіперпосилання" xfId="7" builtinId="9" customBuiltin="1"/>
    <cellStyle name="Примітка" xfId="4" builtinId="10" customBuiltin="1"/>
    <cellStyle name="Текст пояснення" xfId="8" builtinId="53" customBuiltin="1"/>
    <cellStyle name="Фінансовий" xfId="1" builtinId="3" customBuiltin="1"/>
  </cellStyles>
  <dxfs count="2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Franklin Gothic Medium"/>
        <scheme val="major"/>
      </font>
      <alignment vertical="center" textRotation="0" wrapText="0" indent="0" justifyLastLine="0" shrinkToFit="0" readingOrder="0"/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b val="0"/>
        <i val="0"/>
        <color theme="1" tint="0.24994659260841701"/>
      </font>
      <border>
        <bottom style="thin">
          <color theme="0" tint="-0.14996795556505021"/>
        </bottom>
      </border>
    </dxf>
    <dxf>
      <font>
        <b val="0"/>
        <i val="0"/>
        <color theme="1" tint="0.24994659260841701"/>
      </font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font>
        <sz val="11"/>
        <color theme="1"/>
        <name val="Euphemia"/>
        <family val="2"/>
        <scheme val="minor"/>
      </font>
      <border>
        <bottom style="thin">
          <color theme="0" tint="-0.34998626667073579"/>
        </bottom>
      </border>
    </dxf>
    <dxf>
      <font>
        <sz val="11"/>
        <color theme="1"/>
        <name val="Euphemia"/>
        <family val="2"/>
        <scheme val="minor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</dxfs>
  <tableStyles count="2" defaultTableStyle="Teacher's To Do List" defaultPivotStyle="PivotStyleLight16">
    <tableStyle name="Teacher To-Do List Slicer" pivot="0" table="0" count="10">
      <tableStyleElement type="wholeTable" dxfId="21"/>
      <tableStyleElement type="headerRow" dxfId="20"/>
    </tableStyle>
    <tableStyle name="Teacher's To Do List" pivot="0" count="2">
      <tableStyleElement type="wholeTable" dxfId="19"/>
      <tableStyleElement type="headerRow" dxfId="18"/>
    </tableStyle>
  </tableStyles>
  <colors>
    <mruColors>
      <color rgb="FF999999"/>
      <color rgb="FFE0E0E0"/>
      <color rgb="FF959595"/>
      <color rgb="FFCCCCCC"/>
    </mruColors>
  </colors>
  <extLst>
    <ext xmlns:x14="http://schemas.microsoft.com/office/spreadsheetml/2009/9/main" uri="{46F421CA-312F-682f-3DD2-61675219B42D}">
      <x14:dxfs count="8">
        <dxf>
          <font>
            <color theme="0" tint="-0.1499679555650502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/>
          </font>
          <fill>
            <patternFill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959595"/>
          </font>
          <fill>
            <patternFill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0"/>
          </font>
          <fill>
            <patternFill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 &#1044;&#1072;&#1085;&#1110; &#1089;&#1087;&#1080;&#1089;&#1082;&#1091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74;&#1080;&#1082;&#1083;&#1072;&#1076;&#1072;&#1095;&#1072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0</xdr:row>
      <xdr:rowOff>142875</xdr:rowOff>
    </xdr:from>
    <xdr:to>
      <xdr:col>3</xdr:col>
      <xdr:colOff>1214121</xdr:colOff>
      <xdr:row>0</xdr:row>
      <xdr:rowOff>715275</xdr:rowOff>
    </xdr:to>
    <xdr:sp macro="" textlink="">
      <xdr:nvSpPr>
        <xdr:cNvPr id="5" name="Переглянути дані списку" descr="Посилання для переходу на аркуш &quot;Дані списку&quot;">
          <a:hlinkClick xmlns:r="http://schemas.openxmlformats.org/officeDocument/2006/relationships" r:id="rId1" tooltip="Виберіть, щоб перейти на аркуш &quot;Дані списку&quot;.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49751" y="142875"/>
          <a:ext cx="1188720" cy="572400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 b="1" spc="100" baseline="0">
              <a:solidFill>
                <a:schemeClr val="bg1"/>
              </a:solidFill>
              <a:latin typeface="+mn-lt"/>
            </a:rPr>
            <a:t>ДАНІ </a:t>
          </a:r>
          <a:r>
            <a:rPr lang="uk" sz="1100" b="1" spc="100">
              <a:solidFill>
                <a:schemeClr val="bg1"/>
              </a:solidFill>
              <a:latin typeface="+mn-lt"/>
            </a:rPr>
            <a:t>СПИСКУ</a:t>
          </a: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Графіка верхнього колонтитула" descr="Вертикальний банер із позначкою в колі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295273</xdr:colOff>
      <xdr:row>0</xdr:row>
      <xdr:rowOff>0</xdr:rowOff>
    </xdr:from>
    <xdr:to>
      <xdr:col>7</xdr:col>
      <xdr:colOff>2971801</xdr:colOff>
      <xdr:row>0</xdr:row>
      <xdr:rowOff>657222</xdr:rowOff>
    </xdr:to>
    <xdr:grpSp>
      <xdr:nvGrpSpPr>
        <xdr:cNvPr id="11" name="Легенда кольорів" descr="Легенду кольорів для стану наведено в цій клітинці: Стан &quot;Не почато&quot; – звичайний стиль, &quot;Виконується&quot; – R=91 G=133 B=49, &quot;На сьогодні&quot; – R=118 G=88 B=0, &quot;На утриманні&quot; – R=109 G=66 B=111, &quot;Виконано&quot; – із закресленням, &quot;Скасовано&quot; – R=191 G=191 B=191 і &quot;Прострочено&quot; – R=191 G=33 B=28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6276973" y="0"/>
          <a:ext cx="7362828" cy="657222"/>
          <a:chOff x="4524374" y="0"/>
          <a:chExt cx="6552624" cy="657222"/>
        </a:xfrm>
      </xdr:grpSpPr>
      <xdr:sp macro="" textlink="">
        <xdr:nvSpPr>
          <xdr:cNvPr id="7" name="Прямокутник 6 із двома округленими сусідніми кутами" descr="Округлений прямокутник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4" y="0"/>
            <a:ext cx="6527192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ТекстовеПоле 7" descr="Заголовок легенди кольорів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4" y="47625"/>
            <a:ext cx="1364996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uk" sz="1100">
                <a:solidFill>
                  <a:schemeClr val="tx1">
                    <a:lumMod val="75000"/>
                    <a:lumOff val="25000"/>
                  </a:schemeClr>
                </a:solidFill>
              </a:rPr>
              <a:t>ЛЕГЕНДА</a:t>
            </a:r>
            <a:r>
              <a:rPr lang="uk" sz="11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КОЛЬОРІВ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13" name="Текстове поле 12" descr="Не почато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93897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uk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Не почато</a:t>
            </a:r>
          </a:p>
        </xdr:txBody>
      </xdr:sp>
      <xdr:sp macro="" textlink="">
        <xdr:nvSpPr>
          <xdr:cNvPr id="14" name="Текстове поле 13" descr="Виконується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458477" y="295275"/>
            <a:ext cx="94776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uk" sz="1200">
                <a:solidFill>
                  <a:schemeClr val="accent4">
                    <a:lumMod val="75000"/>
                  </a:schemeClr>
                </a:solidFill>
                <a:latin typeface="+mj-lt"/>
              </a:rPr>
              <a:t>Виконується</a:t>
            </a:r>
          </a:p>
        </xdr:txBody>
      </xdr:sp>
      <xdr:sp macro="" textlink="">
        <xdr:nvSpPr>
          <xdr:cNvPr id="15" name="Текстове поле 14" descr="На сьогодні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443858" y="295275"/>
            <a:ext cx="91179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uk" sz="1200">
                <a:solidFill>
                  <a:schemeClr val="accent3">
                    <a:lumMod val="50000"/>
                  </a:schemeClr>
                </a:solidFill>
                <a:latin typeface="+mj-lt"/>
              </a:rPr>
              <a:t>На сьогодні</a:t>
            </a:r>
          </a:p>
        </xdr:txBody>
      </xdr:sp>
      <xdr:sp macro="" textlink="">
        <xdr:nvSpPr>
          <xdr:cNvPr id="16" name="Текстове поле 15" descr="На утриманні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357893" y="295275"/>
            <a:ext cx="1014981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uk" sz="1200">
                <a:solidFill>
                  <a:schemeClr val="accent6"/>
                </a:solidFill>
                <a:latin typeface="+mj-lt"/>
              </a:rPr>
              <a:t>На утриманні</a:t>
            </a:r>
          </a:p>
        </xdr:txBody>
      </xdr:sp>
      <xdr:sp macro="" textlink="">
        <xdr:nvSpPr>
          <xdr:cNvPr id="17" name="Текстове поле 16" descr="Виконано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8380338" y="295275"/>
            <a:ext cx="848700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uk" sz="1200" strike="sngStrike" baseline="0">
                <a:solidFill>
                  <a:schemeClr val="bg1">
                    <a:lumMod val="75000"/>
                  </a:schemeClr>
                </a:solidFill>
                <a:latin typeface="+mj-lt"/>
              </a:rPr>
              <a:t>Виконано</a:t>
            </a:r>
          </a:p>
        </xdr:txBody>
      </xdr:sp>
      <xdr:sp macro="" textlink="">
        <xdr:nvSpPr>
          <xdr:cNvPr id="18" name="Текстове поле 17" descr="Скасовано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9201737" y="295275"/>
            <a:ext cx="83163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uk" sz="1200">
                <a:solidFill>
                  <a:schemeClr val="bg1">
                    <a:lumMod val="75000"/>
                  </a:schemeClr>
                </a:solidFill>
                <a:latin typeface="+mj-lt"/>
              </a:rPr>
              <a:t>Скасовано</a:t>
            </a:r>
          </a:p>
        </xdr:txBody>
      </xdr:sp>
      <xdr:sp macro="" textlink="">
        <xdr:nvSpPr>
          <xdr:cNvPr id="19" name="Текстове поле 18" descr="Прострочено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0086886" y="295275"/>
            <a:ext cx="99011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uk" sz="1200">
                <a:solidFill>
                  <a:schemeClr val="accent5">
                    <a:lumMod val="75000"/>
                  </a:schemeClr>
                </a:solidFill>
                <a:latin typeface="+mj-lt"/>
              </a:rPr>
              <a:t>Прострочено</a:t>
            </a:r>
          </a:p>
        </xdr:txBody>
      </xdr:sp>
      <xdr:cxnSp macro="">
        <xdr:nvCxnSpPr>
          <xdr:cNvPr id="10" name="Пряма сполучна лінія 9" descr="Роздільна лінія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416397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Пряма сполучна лінія 21" descr="Роздільна лінія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003611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Пряма сполучна лінія 22" descr="Роздільна лінія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916724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Пряма сполучна лінія 23" descr="Роздільна лінія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834932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Пряма сполучна лінія 24" descr="Роздільна лінія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7324542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Пряма сполучна лінія 25" descr="Роздільна лінія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388996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57150</xdr:colOff>
      <xdr:row>2</xdr:row>
      <xdr:rowOff>0</xdr:rowOff>
    </xdr:from>
    <xdr:to>
      <xdr:col>9</xdr:col>
      <xdr:colOff>1666875</xdr:colOff>
      <xdr:row>7</xdr:row>
      <xdr:rowOff>333375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СТАН" descr="Status slicer that filters List table data by Statu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Н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25550" y="1323975"/>
              <a:ext cx="1609725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 таблиці. Ці елементи підтримуються у програмі Excel або новішій версії.
Якщо фігуру змінено в попередній версії програми Excel, або якщо книгу збережено у програмі Excel 2007 чи попередній версії, роздільники таблиці використовувати не можна.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22599</xdr:colOff>
      <xdr:row>0</xdr:row>
      <xdr:rowOff>122703</xdr:rowOff>
    </xdr:from>
    <xdr:to>
      <xdr:col>2</xdr:col>
      <xdr:colOff>1211319</xdr:colOff>
      <xdr:row>0</xdr:row>
      <xdr:rowOff>695324</xdr:rowOff>
    </xdr:to>
    <xdr:sp macro="" textlink="">
      <xdr:nvSpPr>
        <xdr:cNvPr id="3" name="Переглянути список викладача" descr="Посилання для переходу на аркуш &quot;Список викладача&quot;">
          <a:hlinkClick xmlns:r="http://schemas.openxmlformats.org/officeDocument/2006/relationships" r:id="rId1" tooltip="Виберіть, щоб перейти на аркуш &quot;Список викладача&quot;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61099" y="122703"/>
          <a:ext cx="1188720" cy="572621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СПИСОК</a:t>
          </a:r>
          <a:r>
            <a:rPr lang="uk" sz="1100" b="1" spc="100" baseline="0" noProof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uk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 ВИКЛАДАЧА </a:t>
          </a: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Графіка верхнього колонтитула" descr="Вертикальний банер із позначкою в колі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СТАН" sourceName="СТАН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СТАН" cache="Роздільник_СТАН" caption="СТАН" style="Teacher To-Do List Slicer" rowHeight="288925"/>
</slicers>
</file>

<file path=xl/tables/table1.xml><?xml version="1.0" encoding="utf-8"?>
<table xmlns="http://schemas.openxmlformats.org/spreadsheetml/2006/main" id="1" name="Список" displayName="Список" ref="B2:H10" totalsRowShown="0" dataDxfId="9">
  <autoFilter ref="B2:H10"/>
  <sortState ref="B3:I10">
    <sortCondition ref="E2:E10"/>
  </sortState>
  <tableColumns count="7">
    <tableColumn id="1" name="ПУНКТ" dataDxfId="8" dataCellStyle="Звичайний"/>
    <tableColumn id="3" name="КАТЕГОРІЯ" dataDxfId="7" dataCellStyle="Звичайний"/>
    <tableColumn id="4" name="ДАТА ПОЧАТКУ" dataDxfId="6" dataCellStyle="Дата"/>
    <tableColumn id="7" name="ДАТА ЗАВЕРШЕННЯ" dataDxfId="5" dataCellStyle="Дата"/>
    <tableColumn id="6" name="ЗАЛИШИЛОСЯ ДНІВ" dataDxfId="4" dataCellStyle="Фінансовий">
      <calculatedColumnFormula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calculatedColumnFormula>
    </tableColumn>
    <tableColumn id="5" name="СТАН" dataDxfId="3" dataCellStyle="Звичайний"/>
    <tableColumn id="8" name="НОТАТКИ" dataDxfId="2" dataCellStyle="Звичайний"/>
  </tableColumns>
  <tableStyleInfo name="Teacher's To Do List" showFirstColumn="0" showLastColumn="0" showRowStripes="0" showColumnStripes="0"/>
  <extLst>
    <ext xmlns:x14="http://schemas.microsoft.com/office/spreadsheetml/2009/9/main" uri="{504A1905-F514-4f6f-8877-14C23A59335A}">
      <x14:table altTextSummary="Елемент, категорія, дати початку й завершення, стан і нотатки. Кількість днів, що залишилися, обчислюється автоматично. Рядки автоматично оновлюються відповідно до стану в легенді кольорів."/>
    </ext>
  </extLst>
</table>
</file>

<file path=xl/tables/table2.xml><?xml version="1.0" encoding="utf-8"?>
<table xmlns="http://schemas.openxmlformats.org/spreadsheetml/2006/main" id="4" name="Категорія" displayName="Категорія" ref="B2:B13" dataDxfId="1" dataCellStyle="Звичайний">
  <autoFilter ref="B2:B13"/>
  <tableColumns count="1">
    <tableColumn id="1" name="Категорія" totalsRowFunction="count" dataDxfId="0" dataCellStyle="Звичайний"/>
  </tableColumns>
  <tableStyleInfo name="Teacher's To Do List" showFirstColumn="1" showLastColumn="0" showRowStripes="1" showColumnStripes="0"/>
  <extLst>
    <ext xmlns:x14="http://schemas.microsoft.com/office/spreadsheetml/2009/9/main" uri="{504A1905-F514-4f6f-8877-14C23A59335A}">
      <x14:table altTextSummary="Налаштуйте категорії в таблиці &quot;Список&quot; на аркуші &quot;Список викладача&quot;, вставивши потрібні елементи або змінивши наявні в цій таблиці.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10"/>
  <sheetViews>
    <sheetView showGridLines="0" tabSelected="1" zoomScaleNormal="100" workbookViewId="0"/>
  </sheetViews>
  <sheetFormatPr defaultColWidth="8.88671875" defaultRowHeight="30" customHeight="1" x14ac:dyDescent="0.4"/>
  <cols>
    <col min="1" max="1" width="2.77734375" style="4" customWidth="1"/>
    <col min="2" max="2" width="34.109375" style="4" customWidth="1"/>
    <col min="3" max="3" width="16.6640625" style="4" customWidth="1"/>
    <col min="4" max="4" width="16.21875" style="4" customWidth="1"/>
    <col min="5" max="5" width="18.88671875" style="4" customWidth="1"/>
    <col min="6" max="6" width="20" style="4" customWidth="1"/>
    <col min="7" max="7" width="15.77734375" style="4" customWidth="1"/>
    <col min="8" max="8" width="37.33203125" style="4" customWidth="1"/>
    <col min="9" max="9" width="2.77734375" style="4" customWidth="1"/>
    <col min="10" max="10" width="20.5546875" style="4" customWidth="1"/>
    <col min="11" max="16384" width="8.88671875" style="4"/>
  </cols>
  <sheetData>
    <row r="1" spans="1:10" customFormat="1" ht="62.25" customHeight="1" x14ac:dyDescent="0.4">
      <c r="A1" s="5"/>
      <c r="B1" s="12" t="s">
        <v>0</v>
      </c>
      <c r="C1" s="12"/>
      <c r="D1" s="6" t="s">
        <v>16</v>
      </c>
      <c r="E1" s="13" t="s">
        <v>18</v>
      </c>
      <c r="F1" s="13"/>
      <c r="G1" s="13"/>
      <c r="H1" s="13"/>
      <c r="I1" s="13"/>
    </row>
    <row r="2" spans="1:10" s="3" customFormat="1" ht="42" customHeight="1" x14ac:dyDescent="0.4">
      <c r="B2" s="2" t="s">
        <v>1</v>
      </c>
      <c r="C2" s="2" t="s">
        <v>10</v>
      </c>
      <c r="D2" s="2" t="s">
        <v>17</v>
      </c>
      <c r="E2" s="2" t="s">
        <v>19</v>
      </c>
      <c r="F2" s="2" t="s">
        <v>20</v>
      </c>
      <c r="G2" s="2" t="s">
        <v>21</v>
      </c>
      <c r="H2" s="2" t="s">
        <v>27</v>
      </c>
    </row>
    <row r="3" spans="1:10" s="3" customFormat="1" ht="30" customHeight="1" x14ac:dyDescent="0.4">
      <c r="B3" s="7" t="s">
        <v>2</v>
      </c>
      <c r="C3" s="7" t="s">
        <v>11</v>
      </c>
      <c r="D3" s="8">
        <f ca="1">DATE(YEAR(TODAY()),MONTH(TODAY())-1,6)</f>
        <v>43196</v>
      </c>
      <c r="E3" s="8">
        <f ca="1">DATE(YEAR(TODAY()),MONTH(TODAY())-1,16)</f>
        <v>43206</v>
      </c>
      <c r="F3" s="9" t="str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/>
      </c>
      <c r="G3" s="7" t="s">
        <v>22</v>
      </c>
      <c r="H3" s="7"/>
      <c r="J3" s="10" t="s">
        <v>28</v>
      </c>
    </row>
    <row r="4" spans="1:10" s="3" customFormat="1" ht="30" customHeight="1" x14ac:dyDescent="0.4">
      <c r="B4" s="7" t="s">
        <v>3</v>
      </c>
      <c r="C4" s="7" t="s">
        <v>12</v>
      </c>
      <c r="D4" s="8">
        <f ca="1">DATE(YEAR(TODAY()),MONTH(TODAY())-1,11)</f>
        <v>43201</v>
      </c>
      <c r="E4" s="8">
        <f ca="1">DATE(YEAR(TODAY()),MONTH(TODAY())-1,21)</f>
        <v>43211</v>
      </c>
      <c r="F4" s="9" t="str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/>
      </c>
      <c r="G4" s="7" t="s">
        <v>22</v>
      </c>
      <c r="H4" s="7"/>
      <c r="J4" s="11"/>
    </row>
    <row r="5" spans="1:10" s="3" customFormat="1" ht="30" customHeight="1" x14ac:dyDescent="0.4">
      <c r="B5" s="7" t="s">
        <v>4</v>
      </c>
      <c r="C5" s="7" t="s">
        <v>13</v>
      </c>
      <c r="D5" s="8">
        <f ca="1">DATE(YEAR(TODAY()),MONTH(TODAY()-1),DAY(TODAY())-25)</f>
        <v>43205</v>
      </c>
      <c r="E5" s="8">
        <f ca="1">DATE(YEAR(TODAY()),MONTH(TODAY())-1,26)</f>
        <v>43216</v>
      </c>
      <c r="F5" s="9" t="str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/>
      </c>
      <c r="G5" s="7" t="s">
        <v>22</v>
      </c>
      <c r="H5" s="7"/>
      <c r="J5" s="11"/>
    </row>
    <row r="6" spans="1:10" s="3" customFormat="1" ht="30" customHeight="1" x14ac:dyDescent="0.4">
      <c r="B6" s="7" t="s">
        <v>5</v>
      </c>
      <c r="C6" s="7" t="s">
        <v>12</v>
      </c>
      <c r="D6" s="8">
        <f ca="1">DATE(YEAR(TODAY()),MONTH(TODAY())-1,21)</f>
        <v>43211</v>
      </c>
      <c r="E6" s="8">
        <f ca="1">DATE(YEAR(TODAY()),MONTH(TODAY())-1,1)</f>
        <v>43191</v>
      </c>
      <c r="F6" s="9" t="str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/>
      </c>
      <c r="G6" s="7" t="s">
        <v>23</v>
      </c>
      <c r="H6" s="7"/>
      <c r="J6" s="11"/>
    </row>
    <row r="7" spans="1:10" s="3" customFormat="1" ht="30" customHeight="1" x14ac:dyDescent="0.4">
      <c r="B7" s="7" t="s">
        <v>6</v>
      </c>
      <c r="C7" s="7" t="s">
        <v>14</v>
      </c>
      <c r="D7" s="8">
        <f ca="1">DATE(YEAR(TODAY()),MONTH(TODAY())-1,26)</f>
        <v>43216</v>
      </c>
      <c r="E7" s="8">
        <f ca="1">TODAY()-5</f>
        <v>43225</v>
      </c>
      <c r="F7" s="9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>-5</v>
      </c>
      <c r="G7" s="7" t="s">
        <v>24</v>
      </c>
      <c r="H7" s="7"/>
      <c r="J7" s="11"/>
    </row>
    <row r="8" spans="1:10" s="3" customFormat="1" ht="36.75" customHeight="1" x14ac:dyDescent="0.4">
      <c r="B8" s="7" t="s">
        <v>7</v>
      </c>
      <c r="C8" s="7" t="s">
        <v>15</v>
      </c>
      <c r="D8" s="8">
        <f ca="1">DATE(YEAR(TODAY()),MONTH(TODAY()),1)</f>
        <v>43221</v>
      </c>
      <c r="E8" s="8">
        <f ca="1">TODAY()</f>
        <v>43230</v>
      </c>
      <c r="F8" s="9" t="str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/>
      </c>
      <c r="G8" s="7" t="s">
        <v>25</v>
      </c>
      <c r="H8" s="7"/>
    </row>
    <row r="9" spans="1:10" s="3" customFormat="1" ht="30" customHeight="1" x14ac:dyDescent="0.4">
      <c r="B9" s="7" t="s">
        <v>8</v>
      </c>
      <c r="C9" s="7" t="s">
        <v>11</v>
      </c>
      <c r="D9" s="8">
        <f ca="1">DATE(YEAR(TODAY()),MONTH(TODAY()),7)</f>
        <v>43227</v>
      </c>
      <c r="E9" s="8">
        <f ca="1">DATE(YEAR(TODAY()),MONTH(TODAY()),17)</f>
        <v>43237</v>
      </c>
      <c r="F9" s="9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>7</v>
      </c>
      <c r="G9" s="7" t="s">
        <v>26</v>
      </c>
      <c r="H9" s="7"/>
    </row>
    <row r="10" spans="1:10" s="3" customFormat="1" ht="30" customHeight="1" x14ac:dyDescent="0.4">
      <c r="B10" s="7" t="s">
        <v>9</v>
      </c>
      <c r="C10" s="7" t="s">
        <v>12</v>
      </c>
      <c r="D10" s="8">
        <f ca="1">DATE(YEAR(TODAY()),MONTH(TODAY()),11)</f>
        <v>43231</v>
      </c>
      <c r="E10" s="8">
        <f ca="1">DATE(YEAR(TODAY()),MONTH(TODAY()),10)</f>
        <v>43230</v>
      </c>
      <c r="F10" s="9">
        <f ca="1">IFERROR(IF(COUNT(Список[[#This Row],[ДАТА ПОЧАТКУ]]:Список[[#This Row],[ДАТА ЗАВЕРШЕННЯ]])&lt;&gt;2,"",IF(OR(Список[[#This Row],[СТАН]]="Виконано",Список[[#This Row],[СТАН]]="Скасовано",Список[[#This Row],[СТАН]]="На утриманні"),"",Список[[#This Row],[ДАТА ЗАВЕРШЕННЯ]]-TODAY())),"")</f>
        <v>0</v>
      </c>
      <c r="G10" s="7" t="s">
        <v>26</v>
      </c>
      <c r="H10" s="7"/>
    </row>
  </sheetData>
  <mergeCells count="3">
    <mergeCell ref="J3:J7"/>
    <mergeCell ref="B1:C1"/>
    <mergeCell ref="E1:I1"/>
  </mergeCells>
  <conditionalFormatting sqref="B3:H10">
    <cfRule type="expression" dxfId="17" priority="43">
      <formula>$G3="Прострочено"</formula>
    </cfRule>
    <cfRule type="expression" dxfId="16" priority="44">
      <formula>$G3="Скасовано"</formula>
    </cfRule>
    <cfRule type="expression" dxfId="15" priority="45">
      <formula>$G3="На утриманні"</formula>
    </cfRule>
    <cfRule type="expression" dxfId="14" priority="46">
      <formula>$G3="На сьогодні"</formula>
    </cfRule>
    <cfRule type="expression" dxfId="13" priority="47">
      <formula>$G3="Виконується"</formula>
    </cfRule>
    <cfRule type="expression" dxfId="12" priority="48">
      <formula>$G3="Виконано"</formula>
    </cfRule>
    <cfRule type="expression" dxfId="11" priority="49">
      <formula>($F3=0)*($F3&lt;&gt;"")*(LEN(#REF!)=0)*(($G3="")+($G3="Виконується"))</formula>
    </cfRule>
    <cfRule type="expression" dxfId="10" priority="50">
      <formula>($F3&lt;0)*(LEN(#REF!)=0)*(($G3="")+($G3="Виконується"))</formula>
    </cfRule>
  </conditionalFormatting>
  <dataValidations count="12">
    <dataValidation type="list" errorStyle="warning" allowBlank="1" showInputMessage="1" showErrorMessage="1" error="Виберіть категорію зі списку. Введіть нову категорію на аркуші &quot;Дані списку&quot;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sqref="C3:C10">
      <formula1>Категорії</formula1>
    </dataValidation>
    <dataValidation type="list" errorStyle="warning" allowBlank="1" showInputMessage="1" showErrorMessage="1" error="Виберіть стан зі списку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sqref="G3:G10">
      <formula1>"Не почато,Виконується,На сьогодні,На утриманні,Виконано,Скасовано,Прострочено"</formula1>
    </dataValidation>
    <dataValidation allowBlank="1" showInputMessage="1" showErrorMessage="1" prompt="У стовпець під цим заголовком введіть нотатки." sqref="H2"/>
    <dataValidation allowBlank="1" showInputMessage="1" showErrorMessage="1" prompt="У стовпець під цим заголовком введіть дату завершення. Скористайтеся фільтром у заголовку, щоб відфільтрувати дані за датою. Наприклад, виберіть фільтр &quot;Дата&quot;, а потім – &quot;Цей місяць&quot;, щоб переглянути всі завдання, заплановані на цей місяць." sqref="E2"/>
    <dataValidation allowBlank="1" showInputMessage="1" showErrorMessage="1" prompt="Введіть пункт у стовпець під цим заголовком. Шукайте певні записи за допомогою фільтрів у заголовку." sqref="B2"/>
    <dataValidation allowBlank="1" showInputMessage="1" showErrorMessage="1" prompt="Введіть дату початку в стовпець під цим заголовком." sqref="D2"/>
    <dataValidation allowBlank="1" showInputMessage="1" showErrorMessage="1" prompt="Кількість днів, що залишилися, автоматично обчислюється відніманням сьогоднішньої дати від терміну здійснення оплати в стовпці під цим заголовком." sqref="F2"/>
    <dataValidation allowBlank="1" showInputMessage="1" showErrorMessage="1" prompt="У стовпці під цим заголовком виберіть категорію. Введіть нову категорію на аркуші &quot;Дані списку&quot;. Натисніть клавіші Alt + стрілка вниз, щоб переглянути варіанти, а потім – &quot;Стрілка вниз&quot; і Enter, щоб зробити вибір." sqref="C2"/>
    <dataValidation allowBlank="1" showInputMessage="1" showErrorMessage="1" prompt="У стовпці під цим заголовком виберіть стан. Натисніть клавіші Alt + стрілка вниз, щоб переглянути варіанти, а потім – &quot;Стрілка вниз&quot; і Enter, щоб зробити вибір." sqref="G2"/>
    <dataValidation allowBlank="1" showInputMessage="1" showErrorMessage="1" prompt="Створіть список справ викладача в цій книзі. Введіть докладні відомості в таблицю &quot;Список&quot; на цьому аркуші. Виберіть клітинку D1, щоб перейти на аркуш &quot;Дані списку&quot;. Роздільник стану наведено в клітинці J3." sqref="A1"/>
    <dataValidation allowBlank="1" showInputMessage="1" showErrorMessage="1" prompt="У цій клітинці наведено заголовок аркуша. Посилання для переходу на аркуш &quot;Дані списку&quot; наведено в клітинці праворуч. Рядки таблиці автоматично оновлюються залежно від стану. Легенду наведено праворуч." sqref="B1:C1"/>
    <dataValidation allowBlank="1" showInputMessage="1" showErrorMessage="1" prompt="Виберіть, щоб перейти на аркуш &quot;Дані списку&quot;. Легенду кольорів наведено в клітинці праворуч." sqref="D1"/>
  </dataValidations>
  <hyperlinks>
    <hyperlink ref="D1" location="' Дані списку'!A1" tooltip="Виберіть, щоб перейти на аркуш &quot;Дані списку&quot;." display="Дані списку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D13"/>
  <sheetViews>
    <sheetView showGridLines="0" zoomScaleNormal="100" workbookViewId="0"/>
  </sheetViews>
  <sheetFormatPr defaultRowHeight="30" customHeight="1" x14ac:dyDescent="0.4"/>
  <cols>
    <col min="1" max="1" width="2.77734375" customWidth="1"/>
    <col min="2" max="2" width="35" customWidth="1"/>
    <col min="3" max="3" width="16.33203125" customWidth="1"/>
    <col min="4" max="4" width="2.5546875" customWidth="1"/>
  </cols>
  <sheetData>
    <row r="1" spans="1:4" ht="62.25" customHeight="1" x14ac:dyDescent="0.4">
      <c r="A1" s="5"/>
      <c r="B1" s="5" t="s">
        <v>16</v>
      </c>
      <c r="C1" s="6" t="s">
        <v>0</v>
      </c>
      <c r="D1" s="5"/>
    </row>
    <row r="2" spans="1:4" ht="42" customHeight="1" x14ac:dyDescent="0.4">
      <c r="B2" s="1" t="s">
        <v>29</v>
      </c>
    </row>
    <row r="3" spans="1:4" ht="30" customHeight="1" x14ac:dyDescent="0.4">
      <c r="B3" s="7" t="s">
        <v>11</v>
      </c>
    </row>
    <row r="4" spans="1:4" ht="30" customHeight="1" x14ac:dyDescent="0.4">
      <c r="B4" s="7" t="s">
        <v>12</v>
      </c>
    </row>
    <row r="5" spans="1:4" ht="30" customHeight="1" x14ac:dyDescent="0.4">
      <c r="B5" s="7" t="s">
        <v>30</v>
      </c>
    </row>
    <row r="6" spans="1:4" ht="30" customHeight="1" x14ac:dyDescent="0.4">
      <c r="B6" s="7" t="s">
        <v>15</v>
      </c>
    </row>
    <row r="7" spans="1:4" ht="30" customHeight="1" x14ac:dyDescent="0.4">
      <c r="B7" s="7" t="s">
        <v>31</v>
      </c>
    </row>
    <row r="8" spans="1:4" ht="30" customHeight="1" x14ac:dyDescent="0.4">
      <c r="B8" s="7" t="s">
        <v>14</v>
      </c>
    </row>
    <row r="9" spans="1:4" ht="30" customHeight="1" x14ac:dyDescent="0.4">
      <c r="B9" s="7" t="s">
        <v>32</v>
      </c>
    </row>
    <row r="10" spans="1:4" ht="30" customHeight="1" x14ac:dyDescent="0.4">
      <c r="B10" s="7" t="s">
        <v>33</v>
      </c>
    </row>
    <row r="11" spans="1:4" ht="30" customHeight="1" x14ac:dyDescent="0.4">
      <c r="B11" s="7" t="s">
        <v>34</v>
      </c>
    </row>
    <row r="12" spans="1:4" ht="30" customHeight="1" x14ac:dyDescent="0.4">
      <c r="B12" s="7" t="s">
        <v>35</v>
      </c>
    </row>
    <row r="13" spans="1:4" ht="30" customHeight="1" x14ac:dyDescent="0.4">
      <c r="B13" s="7" t="s">
        <v>13</v>
      </c>
    </row>
  </sheetData>
  <dataValidations count="4">
    <dataValidation allowBlank="1" showInputMessage="1" showErrorMessage="1" prompt="Виберіть, щоб перейти на аркуш &quot;Список викладача&quot;." sqref="C1"/>
    <dataValidation allowBlank="1" showInputMessage="1" showErrorMessage="1" prompt="У цій клітинці наведено заголовок аркуша. Посилання для переходу на аркуш &quot;Список викладача&quot; наведено в клітинці праворуч." sqref="B1"/>
    <dataValidation allowBlank="1" showInputMessage="1" showErrorMessage="1" prompt="Категорії наведено в стовпці під цим заголовком." sqref="B2"/>
    <dataValidation allowBlank="1" showInputMessage="1" showErrorMessage="1" prompt="Налаштуйте категорії в таблиці &quot;Список&quot; на аркуші &quot;Список викладача&quot;, вставивши потрібні елементи або змінивши наявні в таблиці &quot;Категорія&quot; на цьому аркуші." sqref="A1"/>
  </dataValidations>
  <hyperlinks>
    <hyperlink ref="C1" location="'Список викладача'!A1" tooltip="Виберіть, щоб перейти на аркуш &quot;Список викладача&quot;." display="Список викладача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Список викладача</vt:lpstr>
      <vt:lpstr> Дані списку</vt:lpstr>
      <vt:lpstr>' Дані списку'!Заголовки_для_друку</vt:lpstr>
      <vt:lpstr>'Список викладача'!Заголовки_для_друку</vt:lpstr>
      <vt:lpstr>ЗаголовокСтовпця1</vt:lpstr>
      <vt:lpstr>ЗаголовокСтовпця2</vt:lpstr>
      <vt:lpstr>Категорії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testera</cp:lastModifiedBy>
  <dcterms:created xsi:type="dcterms:W3CDTF">2017-10-21T03:35:55Z</dcterms:created>
  <dcterms:modified xsi:type="dcterms:W3CDTF">2018-05-10T08:50:20Z</dcterms:modified>
</cp:coreProperties>
</file>