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AE89415-7253-4DF6-B1FF-0B1B783252A8}" xr6:coauthVersionLast="36" xr6:coauthVersionMax="43" xr10:uidLastSave="{00000000-0000-0000-0000-000000000000}"/>
  <bookViews>
    <workbookView xWindow="810" yWindow="-120" windowWidth="28920" windowHeight="14370" xr2:uid="{00000000-000D-0000-FFFF-FFFF00000000}"/>
  </bookViews>
  <sheets>
    <sheet name="Порівняння житлових позик" sheetId="1" r:id="rId1"/>
  </sheets>
  <definedNames>
    <definedName name="_xlnm.Print_Titles" localSheetId="0">'Порівняння житлових позик'!$5:$5</definedName>
    <definedName name="СумаПозики">'Порівняння житлових позик'!$D$3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L6" i="1" s="1"/>
  <c r="J7" i="1"/>
  <c r="L7" i="1" s="1"/>
  <c r="J8" i="1"/>
  <c r="L8" i="1" s="1"/>
  <c r="J9" i="1"/>
  <c r="L9" i="1" s="1"/>
  <c r="M6" i="1"/>
  <c r="M7" i="1"/>
  <c r="M8" i="1"/>
  <c r="M9" i="1"/>
</calcChain>
</file>

<file path=xl/sharedStrings.xml><?xml version="1.0" encoding="utf-8"?>
<sst xmlns="http://schemas.openxmlformats.org/spreadsheetml/2006/main" count="30" uniqueCount="28">
  <si>
    <t>ДАТА</t>
  </si>
  <si>
    <t>СУМА</t>
  </si>
  <si>
    <t>Стовпчаста діаграма, яка відображає порівняння відсоткових ставок, міститься в цій клітинці.</t>
  </si>
  <si>
    <t>№</t>
  </si>
  <si>
    <t>БАНК</t>
  </si>
  <si>
    <t>Ім’я 1</t>
  </si>
  <si>
    <t>Ім’я 2</t>
  </si>
  <si>
    <t>Ім’я 3</t>
  </si>
  <si>
    <t>Ім’я 4</t>
  </si>
  <si>
    <t>Дата</t>
  </si>
  <si>
    <t>ТИП</t>
  </si>
  <si>
    <t>Регульована</t>
  </si>
  <si>
    <t>Фіксована</t>
  </si>
  <si>
    <t>СТРОК</t>
  </si>
  <si>
    <t>Стовпчаста діаграма, яка відображає початкові витрати, міститься в цій клітинці.</t>
  </si>
  <si>
    <t>РОКИ АМОРТИЗАЦІЇ</t>
  </si>
  <si>
    <t>СТАВКА</t>
  </si>
  <si>
    <t>КВІ</t>
  </si>
  <si>
    <t>БАЛИ</t>
  </si>
  <si>
    <t>Звичайна гістограма щомісячних платежів міститься в цій клітинці.</t>
  </si>
  <si>
    <t>БАЛИ ГРН</t>
  </si>
  <si>
    <t>ЗАКРИТТЯ ГРН</t>
  </si>
  <si>
    <t>ПОЧАТКОВИЙ</t>
  </si>
  <si>
    <t>ПЛАТІЖ</t>
  </si>
  <si>
    <t>ОБМЕЖЕННЯ ПЕРШОГО РОКУ</t>
  </si>
  <si>
    <t>РІЧНЕ ОБМЕЖЕННЯ</t>
  </si>
  <si>
    <t>ЗАГАЛЬНЕ ОБМЕЖЕННЯ</t>
  </si>
  <si>
    <r>
      <rPr>
        <b/>
        <i/>
        <sz val="34"/>
        <color theme="8"/>
        <rFont val="Trebuchet MS"/>
        <family val="2"/>
        <scheme val="major"/>
      </rPr>
      <t xml:space="preserve">ПОРІВНЯННЯ </t>
    </r>
    <r>
      <rPr>
        <b/>
        <sz val="34"/>
        <color theme="0"/>
        <rFont val="Trebuchet MS"/>
        <family val="2"/>
        <charset val="204"/>
        <scheme val="minor"/>
      </rPr>
      <t>ЖИТЛОВИХ КРЕДИТІВ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</si>
</sst>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&quot;₴&quot;;[Red]\-#,##0.00&quot;₴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&quot;₴&quot;"/>
  </numFmts>
  <fonts count="12" x14ac:knownFonts="1">
    <font>
      <sz val="11"/>
      <color theme="1" tint="0.34998626667073579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b/>
      <sz val="34"/>
      <color theme="0"/>
      <name val="Trebuchet MS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</borders>
  <cellStyleXfs count="14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" fillId="4" borderId="2" applyNumberFormat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4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4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2" fillId="3" borderId="0" xfId="1" applyFill="1" applyAlignment="1">
      <alignment horizontal="center" vertical="center"/>
    </xf>
    <xf numFmtId="0" fontId="10" fillId="3" borderId="0" xfId="4" applyFont="1" applyAlignment="1">
      <alignment horizontal="center" vertical="center"/>
    </xf>
    <xf numFmtId="0" fontId="5" fillId="0" borderId="5" xfId="5" applyFill="1" applyBorder="1">
      <alignment horizontal="left" vertical="center"/>
    </xf>
    <xf numFmtId="0" fontId="5" fillId="0" borderId="6" xfId="5" applyFill="1" applyBorder="1">
      <alignment horizontal="left" vertical="center"/>
    </xf>
  </cellXfs>
  <cellStyles count="14">
    <cellStyle name="Ввідні підписи" xfId="5" xr:uid="{00000000-0005-0000-0000-000009000000}"/>
    <cellStyle name="Контрастне тло" xfId="4" xr:uid="{00000000-0005-0000-0000-000002000000}"/>
    <cellStyle name="千位分隔" xfId="6" builtinId="3" customBuiltin="1"/>
    <cellStyle name="千位分隔[0]" xfId="7" builtinId="6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注释" xfId="13" builtinId="10" customBuiltin="1"/>
    <cellStyle name="百分比" xfId="9" builtinId="5" customBuiltin="1"/>
    <cellStyle name="货币" xfId="8" builtinId="4" customBuiltin="1"/>
    <cellStyle name="货币[0]" xfId="2" builtinId="7" customBuiltin="1"/>
    <cellStyle name="输入" xfId="3" builtinId="20" customBuiltin="1"/>
  </cellStyles>
  <dxfs count="32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&quot;₴&quot;;[Red]\-#,##0.00&quot;₴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&quot;₴&quot;;[Red]\-#,##0.00&quot;₴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&quot;₴&quot;;[Red]\-#,##0.00&quot;₴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&quot;₴&quot;;[Red]\-#,##0.00&quot;₴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Настроюваний стиль роздільника 1" pivot="0" table="0" count="2" xr9:uid="{00000000-0011-0000-FFFF-FFFF00000000}">
      <tableStyleElement type="wholeTable" dxfId="31"/>
      <tableStyleElement type="headerRow" dxfId="30"/>
    </tableStyle>
    <tableStyle name="Порівняння житлових позик" pivot="0" count="2" xr9:uid="{00000000-0011-0000-FFFF-FFFF01000000}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ВІДСОТКОВА</a:t>
            </a:r>
            <a:r>
              <a:rPr lang="en-US" sz="12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СТАВКА </a:t>
            </a:r>
            <a:r>
              <a:rPr lang="en-US" sz="1200" i="1">
                <a:solidFill>
                  <a:schemeClr val="accent5"/>
                </a:solidFill>
              </a:rPr>
              <a:t>ПОРІВНЯННЯ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'Порівняння житлових позик'!$G$5</c:f>
              <c:strCache>
                <c:ptCount val="1"/>
                <c:pt idx="0">
                  <c:v>СТАВКА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DEC3B5-E48A-43B6-8CD2-AD97D053BE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1EB771-FDB9-4845-A788-1B323BBE93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5D1381-83B2-4BC0-959B-ED267E17A4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653CBB-F787-42EA-A264-A48B484A17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'Порівняння житлових позик'!$G$6:$G$9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'Порівняння житлових позик'!$B$6:$B$10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ПОЧАТКОВІ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ВИТРАТИ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'Порівняння житлових позик'!$L$5</c:f>
              <c:strCache>
                <c:ptCount val="1"/>
                <c:pt idx="0">
                  <c:v>ПОЧАТКОВИЙ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110599C-1A93-45DB-8E5D-73CC3385F5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A83720-C44D-4B62-BAE4-F69B5BD62C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D47D39-D77A-41ED-BC55-1A2D7F8DFB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65A43C-4648-42DC-8ED3-4DA22FDE82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'Порівняння житлових позик'!$L$6:$L$9</c:f>
              <c:numCache>
                <c:formatCode>#,##0.00"₴";[Red]\-#,##0.00"₴"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'Порівняння житлових позик'!$B$6:$B$10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&quot;₴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ЩОМІСЯЧНІ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ПЛАТЕЖІ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'Порівняння житлових позик'!$M$5</c:f>
              <c:strCache>
                <c:ptCount val="1"/>
                <c:pt idx="0">
                  <c:v>ПЛАТІЖ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BCE6F0C-F676-4593-9075-D3D27F71E4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71E216-AB33-48B8-A243-36D489CF0C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39E5B3-D715-4865-A846-61C709441E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F08FB21-8326-432E-B5B0-96DE8E6C0C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'Порівняння житлових позик'!$M$6:$M$9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'Порівняння житлових позик'!$B$6:$B$10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&quot;₴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Діаграма 1" descr="Стовпчаста діаграма, яка відображає порівняння відсоткових ставок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7</xdr:col>
      <xdr:colOff>666750</xdr:colOff>
      <xdr:row>3</xdr:row>
      <xdr:rowOff>1934845</xdr:rowOff>
    </xdr:to>
    <xdr:graphicFrame macro="">
      <xdr:nvGraphicFramePr>
        <xdr:cNvPr id="3" name="Діаграма 2" descr="Стовпчаста діаграма, яка відображає початкові витрати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13</xdr:col>
      <xdr:colOff>923925</xdr:colOff>
      <xdr:row>3</xdr:row>
      <xdr:rowOff>1934845</xdr:rowOff>
    </xdr:to>
    <xdr:graphicFrame macro="">
      <xdr:nvGraphicFramePr>
        <xdr:cNvPr id="4" name="Діаграма 3" descr="Звичайна гістограма щомісячних платежів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редити" displayName="Кредити" ref="B5:P9" headerRowDxfId="27">
  <autoFilter ref="B5:P9" xr:uid="{00000000-0009-0000-0100-000001000000}"/>
  <tableColumns count="15">
    <tableColumn id="1" xr3:uid="{00000000-0010-0000-0000-000001000000}" name="№" totalsRowLabel="Підсумок" dataDxfId="26" totalsRowDxfId="25"/>
    <tableColumn id="2" xr3:uid="{00000000-0010-0000-0000-000002000000}" name="БАНК" dataDxfId="24"/>
    <tableColumn id="3" xr3:uid="{00000000-0010-0000-0000-000003000000}" name="ТИП"/>
    <tableColumn id="16" xr3:uid="{00000000-0010-0000-0000-000010000000}" name="СТРОК" dataDxfId="23" totalsRowDxfId="22"/>
    <tableColumn id="4" xr3:uid="{00000000-0010-0000-0000-000004000000}" name="РОКИ АМОРТИЗАЦІЇ" dataDxfId="21" totalsRowDxfId="20"/>
    <tableColumn id="5" xr3:uid="{00000000-0010-0000-0000-000005000000}" name="СТАВКА" dataDxfId="19" totalsRowDxfId="18"/>
    <tableColumn id="11" xr3:uid="{00000000-0010-0000-0000-00000B000000}" name="КВІ" dataDxfId="17" totalsRowDxfId="16"/>
    <tableColumn id="6" xr3:uid="{00000000-0010-0000-0000-000006000000}" name="БАЛИ" dataDxfId="15" totalsRowDxfId="14"/>
    <tableColumn id="7" xr3:uid="{00000000-0010-0000-0000-000007000000}" name="БАЛИ ГРН" dataDxfId="13" totalsRowDxfId="12">
      <calculatedColumnFormula>IFERROR(Кредити[[#This Row],[БАЛИ]]/100*СумаПозики,0)</calculatedColumnFormula>
    </tableColumn>
    <tableColumn id="8" xr3:uid="{00000000-0010-0000-0000-000008000000}" name="ЗАКРИТТЯ ГРН" dataDxfId="11" totalsRowDxfId="10"/>
    <tableColumn id="12" xr3:uid="{00000000-0010-0000-0000-00000C000000}" name="ПОЧАТКОВИЙ" dataDxfId="9" totalsRowDxfId="8">
      <calculatedColumnFormula>SUM(Кредити[[#This Row],[БАЛИ ГРН]:[ЗАКРИТТЯ ГРН]])</calculatedColumnFormula>
    </tableColumn>
    <tableColumn id="9" xr3:uid="{00000000-0010-0000-0000-000009000000}" name="ПЛАТІЖ" dataDxfId="7" totalsRowDxfId="6">
      <calculatedColumnFormula>IFERROR(PMT(Кредити[[#This Row],[СТАВКА]]/12,Кредити[[#This Row],[РОКИ АМОРТИЗАЦІЇ]]*12,-СумаПозики,1),"")</calculatedColumnFormula>
    </tableColumn>
    <tableColumn id="10" xr3:uid="{00000000-0010-0000-0000-00000A000000}" name="ОБМЕЖЕННЯ ПЕРШОГО РОКУ" dataDxfId="5" totalsRowDxfId="4"/>
    <tableColumn id="13" xr3:uid="{00000000-0010-0000-0000-00000D000000}" name="РІЧНЕ ОБМЕЖЕННЯ" dataDxfId="3" totalsRowDxfId="2"/>
    <tableColumn id="14" xr3:uid="{00000000-0010-0000-0000-00000E000000}" name="ЗАГАЛЬНЕ ОБМЕЖЕННЯ" totalsRowFunction="sum" dataDxfId="1" totalsRowDxfId="0"/>
  </tableColumns>
  <tableStyleInfo name="Порівняння житлових позик" showFirstColumn="0" showLastColumn="0" showRowStripes="1" showColumnStripes="0"/>
  <extLst>
    <ext xmlns:x14="http://schemas.microsoft.com/office/spreadsheetml/2009/9/main" uri="{504A1905-F514-4f6f-8877-14C23A59335A}">
      <x14:table altTextSummary="Введіть номер, назву банку, термін, річну відсоткову ставку, бали, суму погашення, обмеження першого року, обмеження наступних років і загальне обмеження. Валютні бали, перший внесок та суми виплат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2.625" customWidth="1"/>
    <col min="6" max="6" width="23.625" customWidth="1"/>
    <col min="7" max="7" width="11.625" customWidth="1"/>
    <col min="9" max="9" width="10.375" customWidth="1"/>
    <col min="10" max="10" width="12.875" customWidth="1"/>
    <col min="11" max="11" width="18.375" customWidth="1"/>
    <col min="12" max="12" width="17.125" customWidth="1"/>
    <col min="13" max="13" width="12.875" customWidth="1"/>
    <col min="14" max="14" width="21.125" customWidth="1"/>
    <col min="15" max="15" width="17.25" customWidth="1"/>
    <col min="16" max="16" width="17.375" customWidth="1"/>
    <col min="17" max="17" width="2.75" customWidth="1"/>
  </cols>
  <sheetData>
    <row r="1" spans="1:17" ht="55.5" customHeight="1" x14ac:dyDescent="0.3">
      <c r="A1" s="2"/>
      <c r="B1" s="16" t="s">
        <v>27</v>
      </c>
      <c r="C1" s="16"/>
      <c r="D1" s="16"/>
      <c r="E1" s="16"/>
      <c r="F1" s="16"/>
      <c r="G1" s="16"/>
      <c r="H1" s="16"/>
      <c r="I1" s="16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0</v>
      </c>
      <c r="C2" s="18"/>
      <c r="D2" s="10" t="s">
        <v>9</v>
      </c>
    </row>
    <row r="3" spans="1:17" ht="30" customHeight="1" x14ac:dyDescent="0.3">
      <c r="B3" s="19" t="s">
        <v>1</v>
      </c>
      <c r="C3" s="19"/>
      <c r="D3" s="3">
        <v>350000</v>
      </c>
    </row>
    <row r="4" spans="1:17" ht="162.6" customHeight="1" x14ac:dyDescent="0.3">
      <c r="A4" s="2"/>
      <c r="B4" s="17" t="s">
        <v>2</v>
      </c>
      <c r="C4" s="17"/>
      <c r="D4" s="17"/>
      <c r="E4" s="17"/>
      <c r="F4" s="17" t="s">
        <v>14</v>
      </c>
      <c r="G4" s="17"/>
      <c r="H4" s="17"/>
      <c r="I4" s="17"/>
      <c r="J4" s="17" t="s">
        <v>19</v>
      </c>
      <c r="K4" s="17"/>
      <c r="L4" s="17"/>
      <c r="M4" s="17"/>
      <c r="N4" s="17"/>
      <c r="O4" s="17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16</v>
      </c>
      <c r="H5" s="12" t="s">
        <v>17</v>
      </c>
      <c r="I5" s="12" t="s">
        <v>18</v>
      </c>
      <c r="J5" s="13" t="s">
        <v>20</v>
      </c>
      <c r="K5" s="13" t="s">
        <v>21</v>
      </c>
      <c r="L5" s="13" t="s">
        <v>22</v>
      </c>
      <c r="M5" s="13" t="s">
        <v>23</v>
      </c>
      <c r="N5" s="12" t="s">
        <v>24</v>
      </c>
      <c r="O5" s="12" t="s">
        <v>25</v>
      </c>
      <c r="P5" s="12" t="s">
        <v>26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IFERROR(Кредити[[#This Row],[БАЛИ]]/100*СумаПозики,0)</f>
        <v>7000</v>
      </c>
      <c r="K6" s="14">
        <v>1000</v>
      </c>
      <c r="L6" s="15">
        <f>SUM(Кредити[[#This Row],[БАЛИ ГРН]:[ЗАКРИТТЯ ГРН]])</f>
        <v>8000</v>
      </c>
      <c r="M6" s="15">
        <f>IFERROR(PMT(Кредити[[#This Row],[СТАВКА]]/12,Кредити[[#This Row],[РОКИ АМОРТИЗАЦІЇ]]*12,-СумаПозики,1),"")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IFERROR(Кредити[[#This Row],[БАЛИ]]/100*СумаПозики,0)</f>
        <v>7000</v>
      </c>
      <c r="K7" s="14">
        <v>750</v>
      </c>
      <c r="L7" s="15">
        <f>SUM(Кредити[[#This Row],[БАЛИ ГРН]:[ЗАКРИТТЯ ГРН]])</f>
        <v>7750</v>
      </c>
      <c r="M7" s="15">
        <f>IFERROR(PMT(Кредити[[#This Row],[СТАВКА]]/12,Кредити[[#This Row],[РОКИ АМОРТИЗАЦІЇ]]*12,-СумаПозики,1),"")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IFERROR(Кредити[[#This Row],[БАЛИ]]/100*СумаПозики,0)</f>
        <v>6125.0000000000009</v>
      </c>
      <c r="K8" s="14">
        <v>500</v>
      </c>
      <c r="L8" s="15">
        <f>SUM(Кредити[[#This Row],[БАЛИ ГРН]:[ЗАКРИТТЯ ГРН]])</f>
        <v>6625.0000000000009</v>
      </c>
      <c r="M8" s="15">
        <f>IFERROR(PMT(Кредити[[#This Row],[СТАВКА]]/12,Кредити[[#This Row],[РОКИ АМОРТИЗАЦІЇ]]*12,-СумаПозики,1),"")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IFERROR(Кредити[[#This Row],[БАЛИ]]/100*СумаПозики,0)</f>
        <v>5250</v>
      </c>
      <c r="K9" s="14">
        <v>1200</v>
      </c>
      <c r="L9" s="15">
        <f>SUM(Кредити[[#This Row],[БАЛИ ГРН]:[ЗАКРИТТЯ ГРН]])</f>
        <v>6450</v>
      </c>
      <c r="M9" s="15">
        <f>IFERROR(PMT(Кредити[[#This Row],[СТАВКА]]/12,Кредити[[#This Row],[РОКИ АМОРТИЗАЦІЇ]]*12,-СумаПозики,1),"")</f>
        <v>2396.0455675280091</v>
      </c>
      <c r="N9" s="1"/>
      <c r="O9" s="1"/>
      <c r="P9" s="1"/>
    </row>
  </sheetData>
  <mergeCells count="6">
    <mergeCell ref="B1:I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Порівняйте житлові позики на цьому аркуші. Введіть відомості в таблицю «Позики», дату – у клітинку D2, а суму позики – у клітинку D3. Діаграми у клітинках B4, F4 та J4 оновлюються автоматично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Введіть дату в клітинку праворуч." sqref="B2:C2" xr:uid="{00000000-0002-0000-0000-000002000000}"/>
    <dataValidation allowBlank="1" showInputMessage="1" showErrorMessage="1" prompt="У цю клітинку введіть дату." sqref="D2" xr:uid="{00000000-0002-0000-0000-000003000000}"/>
    <dataValidation allowBlank="1" showInputMessage="1" showErrorMessage="1" prompt="У клітинку праворуч введіть суму." sqref="B3:C3" xr:uid="{00000000-0002-0000-0000-000004000000}"/>
    <dataValidation allowBlank="1" showInputMessage="1" showErrorMessage="1" prompt="Введіть суму в цю клітинку, а докладніші відомості – у таблицю, починаючи з клітинки B5." sqref="D3" xr:uid="{00000000-0002-0000-0000-000005000000}"/>
    <dataValidation allowBlank="1" showInputMessage="1" showErrorMessage="1" prompt="У стовпець під цим заголовком введіть номер. Шукайте певні записи за допомогою фільтрів у заголовку." sqref="B5" xr:uid="{00000000-0002-0000-0000-000006000000}"/>
    <dataValidation allowBlank="1" showInputMessage="1" showErrorMessage="1" prompt="У стовпець під цим заголовком введіть назву банку." sqref="C5" xr:uid="{00000000-0002-0000-0000-000007000000}"/>
    <dataValidation allowBlank="1" showInputMessage="1" showErrorMessage="1" prompt="У стовпці під цим заголовком виберіть тип. Натисніть клавіші Alt + стрілка вниз, щоб відкрити розкривний список, а потім – Enter, щоб зробити вибір." sqref="D5" xr:uid="{00000000-0002-0000-0000-000008000000}"/>
    <dataValidation allowBlank="1" showInputMessage="1" showErrorMessage="1" prompt="Введіть строк у стовпець під цим заголовком." sqref="E5" xr:uid="{00000000-0002-0000-0000-000009000000}"/>
    <dataValidation allowBlank="1" showInputMessage="1" showErrorMessage="1" prompt="У стовпець під цим заголовком введіть роки амортизації." sqref="F5" xr:uid="{00000000-0002-0000-0000-00000A000000}"/>
    <dataValidation allowBlank="1" showInputMessage="1" showErrorMessage="1" prompt="У стовпець під цим заголовком введіть ставку." sqref="G5" xr:uid="{00000000-0002-0000-0000-00000B000000}"/>
    <dataValidation allowBlank="1" showInputMessage="1" showErrorMessage="1" prompt="У стовпець під цим заголовком введіть річну процентну ставку." sqref="H5" xr:uid="{00000000-0002-0000-0000-00000C000000}"/>
    <dataValidation allowBlank="1" showInputMessage="1" showErrorMessage="1" prompt="У стовпець під цим заголовком введіть бали." sqref="I5" xr:uid="{00000000-0002-0000-0000-00000D000000}"/>
    <dataValidation allowBlank="1" showInputMessage="1" showErrorMessage="1" prompt="У стовпці під цим заголовком автоматично обчислюються бали у гривні." sqref="J5" xr:uid="{00000000-0002-0000-0000-00000E000000}"/>
    <dataValidation allowBlank="1" showInputMessage="1" showErrorMessage="1" prompt="У стовпець під цим заголовком введіть суму закриття." sqref="K5" xr:uid="{00000000-0002-0000-0000-00000F000000}"/>
    <dataValidation allowBlank="1" showInputMessage="1" showErrorMessage="1" prompt="Сума першого внеску обчислюється автоматично в стовпці під цим заголовком. Рядок стану теж обчислюється автоматично." sqref="L5" xr:uid="{00000000-0002-0000-0000-000010000000}"/>
    <dataValidation allowBlank="1" showInputMessage="1" showErrorMessage="1" prompt="Сума платежу автоматично обчислюється в стовпці під цим заголовком." sqref="M5" xr:uid="{00000000-0002-0000-0000-000011000000}"/>
    <dataValidation allowBlank="1" showInputMessage="1" showErrorMessage="1" prompt="У стовпець під цим заголовком введіть обмеження першого року." sqref="N5" xr:uid="{00000000-0002-0000-0000-000012000000}"/>
    <dataValidation allowBlank="1" showInputMessage="1" showErrorMessage="1" prompt="У стовпець під цим заголовком введіть річне обмеження." sqref="O5" xr:uid="{00000000-0002-0000-0000-000013000000}"/>
    <dataValidation allowBlank="1" showInputMessage="1" showErrorMessage="1" prompt="У стовпець під цим заголовком введіть загальне обмеження." sqref="P5" xr:uid="{00000000-0002-0000-0000-000014000000}"/>
    <dataValidation type="list" errorStyle="warning" allowBlank="1" showInputMessage="1" showErrorMessage="1" error="Виберіть тип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D6:D9" xr:uid="{00000000-0002-0000-0000-000015000000}">
      <formula1>"Фіксована,Регульована"</formula1>
    </dataValidation>
  </dataValidations>
  <printOptions horizontalCentered="1"/>
  <pageMargins left="0.45" right="0.45" top="0.4" bottom="0.4" header="0.3" footer="0.3"/>
  <pageSetup paperSize="9" scale="56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Порівняння житлових позик</vt:lpstr>
      <vt:lpstr>'Порівняння житлових позик'!Print_Titles</vt:lpstr>
      <vt:lpstr>СумаПозики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2019-05-17T03:40:39Z</dcterms:created>
  <dcterms:modified xsi:type="dcterms:W3CDTF">2019-05-17T03:40:39Z</dcterms:modified>
  <cp:category/>
  <cp:contentStatus/>
</cp:coreProperties>
</file>