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\_Template\2018_014_WordTech_Accessible_Templates_WAC_B4\04_PreDTP_Done\uk-UA\"/>
    </mc:Choice>
  </mc:AlternateContent>
  <bookViews>
    <workbookView xWindow="0" yWindow="0" windowWidth="28800" windowHeight="11715"/>
  </bookViews>
  <sheets>
    <sheet name="Журнал витрат пального" sheetId="1" r:id="rId1"/>
  </sheets>
  <definedNames>
    <definedName name="ДальністьПоїздки">'Журнал витрат пального'!$H$4</definedName>
    <definedName name="_xlnm.Print_Titles" localSheetId="0">'Журнал витрат пального'!$6:$6</definedName>
    <definedName name="ЗаголовокСтовпця1">ЖурналВитратПального[[#Headers],[Дата]]</definedName>
    <definedName name="ЗапускОдометра">'Журнал витрат пального'!$C$4</definedName>
    <definedName name="ОбластьЗаголовкаРядка1..H5">'Журнал витрат пального'!$G$4</definedName>
    <definedName name="ОбластьЗаголовкаСтовпця1...F5.1">'Журнал витрат пального'!$B$4</definedName>
    <definedName name="СередняК_тьКмЛітр">'Журнал витрат пального'!$E$5</definedName>
    <definedName name="СередняК_тьЛітрів">'Журнал витрат пального'!$B$5</definedName>
    <definedName name="СередняЦіна">'Журнал витрат пального'!$C$5</definedName>
    <definedName name="СередняЦінаКм">'Журнал витрат пального'!$F$5</definedName>
    <definedName name="СередняЦінаЛітр">'Журнал витрат пального'!$D$5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F8" i="1"/>
  <c r="F9" i="1"/>
  <c r="F10" i="1"/>
  <c r="F11" i="1"/>
  <c r="F12" i="1"/>
  <c r="F13" i="1"/>
  <c r="F14" i="1"/>
  <c r="F15" i="1"/>
  <c r="F16" i="1"/>
  <c r="F7" i="1"/>
  <c r="G8" i="1"/>
  <c r="G9" i="1"/>
  <c r="G10" i="1"/>
  <c r="G11" i="1"/>
  <c r="G12" i="1"/>
  <c r="G13" i="1"/>
  <c r="G14" i="1"/>
  <c r="G15" i="1"/>
  <c r="G16" i="1"/>
  <c r="G7" i="1"/>
  <c r="H8" i="1"/>
  <c r="H9" i="1"/>
  <c r="H10" i="1"/>
  <c r="H11" i="1"/>
  <c r="H12" i="1"/>
  <c r="H13" i="1"/>
  <c r="H14" i="1"/>
  <c r="H15" i="1"/>
  <c r="H16" i="1"/>
  <c r="H7" i="1"/>
  <c r="C5" i="1" l="1"/>
  <c r="F5" i="1" l="1"/>
  <c r="E5" i="1"/>
  <c r="D5" i="1"/>
  <c r="H5" i="1" l="1"/>
</calcChain>
</file>

<file path=xl/sharedStrings.xml><?xml version="1.0" encoding="utf-8"?>
<sst xmlns="http://schemas.openxmlformats.org/spreadsheetml/2006/main" count="21" uniqueCount="16">
  <si>
    <t>Журнал витрат пального</t>
  </si>
  <si>
    <t>Обов’язково скидайте лічильник поїздки щоразу, коли ви заправляєте авто!</t>
  </si>
  <si>
    <t>Середні значення</t>
  </si>
  <si>
    <t>Літрів</t>
  </si>
  <si>
    <t>Дата</t>
  </si>
  <si>
    <t>Вартість</t>
  </si>
  <si>
    <t>Лічильник поїздки</t>
  </si>
  <si>
    <t>Ціна/літр</t>
  </si>
  <si>
    <t>Усього літрів</t>
  </si>
  <si>
    <t>Кілометрів на літр</t>
  </si>
  <si>
    <t>Загальна вартість пального</t>
  </si>
  <si>
    <t>Ціна/км</t>
  </si>
  <si>
    <t>Планувальник подорожі</t>
  </si>
  <si>
    <t>Дальність поїздки:</t>
  </si>
  <si>
    <t>Вартість поїздки:</t>
  </si>
  <si>
    <t>Км/літр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</si>
</sst>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&quot;₴&quot;;\-#,##0&quot;₴&quot;"/>
    <numFmt numFmtId="164" formatCode="0.0"/>
    <numFmt numFmtId="165" formatCode="#,##0.00&quot;₴&quot;"/>
  </numFmts>
  <fonts count="12" x14ac:knownFonts="1">
    <font>
      <sz val="11"/>
      <color theme="1" tint="0.14996795556505021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4659260841701"/>
      <name val="Calibri"/>
      <family val="2"/>
      <scheme val="major"/>
    </font>
    <font>
      <sz val="14"/>
      <color theme="0"/>
      <name val="Calibri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8"/>
      <color theme="1" tint="0.24994659260841701"/>
      <name val="Calibri"/>
      <family val="2"/>
      <scheme val="minor"/>
    </font>
    <font>
      <b/>
      <sz val="26"/>
      <color theme="1" tint="0.2499465926084170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8"/>
      <color theme="1" tint="0.24994659260841701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thick">
        <color theme="1" tint="0.14996795556505021"/>
      </right>
      <top/>
      <bottom/>
      <diagonal/>
    </border>
  </borders>
  <cellStyleXfs count="18">
    <xf numFmtId="0" fontId="0" fillId="3" borderId="0">
      <alignment horizontal="right" vertical="center" indent="2"/>
    </xf>
    <xf numFmtId="0" fontId="1" fillId="0" borderId="0" applyNumberFormat="0" applyFill="0" applyProtection="0">
      <alignment horizontal="left"/>
    </xf>
    <xf numFmtId="0" fontId="3" fillId="2" borderId="1" applyNumberFormat="0" applyProtection="0">
      <alignment horizontal="left" indent="1"/>
    </xf>
    <xf numFmtId="1" fontId="11" fillId="0" borderId="0" applyFill="0" applyBorder="0" applyProtection="0">
      <alignment horizontal="center" vertical="top"/>
    </xf>
    <xf numFmtId="164" fontId="10" fillId="0" borderId="0" applyFont="0" applyFill="0" applyBorder="0" applyAlignment="0" applyProtection="0">
      <alignment horizontal="right" vertical="center" indent="2"/>
    </xf>
    <xf numFmtId="2" fontId="9" fillId="0" borderId="0" applyFont="0" applyFill="0" applyBorder="0" applyAlignment="0" applyProtection="0">
      <alignment horizontal="right" vertical="center" indent="2"/>
    </xf>
    <xf numFmtId="165" fontId="9" fillId="0" borderId="0" applyFont="0" applyFill="0" applyBorder="0" applyAlignment="0" applyProtection="0">
      <alignment horizontal="right" vertical="center" indent="2"/>
    </xf>
    <xf numFmtId="5" fontId="8" fillId="8" borderId="2" applyProtection="0">
      <alignment horizontal="right" vertical="center" indent="1"/>
    </xf>
    <xf numFmtId="0" fontId="7" fillId="0" borderId="0" applyNumberFormat="0" applyFill="0" applyBorder="0" applyProtection="0">
      <alignment horizontal="center" vertical="top"/>
    </xf>
    <xf numFmtId="0" fontId="5" fillId="2" borderId="0" applyBorder="0" applyProtection="0">
      <alignment horizontal="left" vertical="center" indent="1"/>
    </xf>
    <xf numFmtId="1" fontId="4" fillId="5" borderId="0" applyFon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3" fontId="8" fillId="9" borderId="2" applyProtection="0">
      <alignment horizontal="right" vertical="center" indent="2"/>
    </xf>
    <xf numFmtId="0" fontId="10" fillId="6" borderId="0" applyNumberFormat="0" applyProtection="0">
      <alignment horizontal="center"/>
    </xf>
    <xf numFmtId="0" fontId="10" fillId="7" borderId="0" applyNumberFormat="0" applyProtection="0">
      <alignment horizontal="center"/>
    </xf>
    <xf numFmtId="0" fontId="2" fillId="0" borderId="1" applyNumberFormat="0" applyFont="0" applyFill="0" applyAlignment="0">
      <alignment horizontal="center"/>
    </xf>
    <xf numFmtId="0" fontId="2" fillId="4" borderId="1" applyNumberFormat="0">
      <alignment horizontal="left" vertical="center" indent="2"/>
    </xf>
    <xf numFmtId="14" fontId="9" fillId="3" borderId="0" applyFont="0" applyFill="0" applyBorder="0" applyAlignment="0">
      <alignment horizontal="right" vertical="center" indent="2"/>
    </xf>
  </cellStyleXfs>
  <cellXfs count="23">
    <xf numFmtId="0" fontId="0" fillId="3" borderId="0" xfId="0">
      <alignment horizontal="right" vertical="center" indent="2"/>
    </xf>
    <xf numFmtId="5" fontId="8" fillId="8" borderId="2" xfId="7">
      <alignment horizontal="right" vertical="center" indent="1"/>
    </xf>
    <xf numFmtId="0" fontId="0" fillId="3" borderId="0" xfId="0" applyFont="1" applyFill="1" applyBorder="1">
      <alignment horizontal="right" vertical="center" indent="2"/>
    </xf>
    <xf numFmtId="0" fontId="10" fillId="6" borderId="0" xfId="13">
      <alignment horizontal="center"/>
    </xf>
    <xf numFmtId="0" fontId="10" fillId="7" borderId="0" xfId="14">
      <alignment horizontal="center"/>
    </xf>
    <xf numFmtId="0" fontId="2" fillId="4" borderId="1" xfId="16">
      <alignment horizontal="left" vertical="center" indent="2"/>
    </xf>
    <xf numFmtId="0" fontId="10" fillId="6" borderId="1" xfId="15" applyFont="1" applyFill="1">
      <alignment horizontal="center"/>
    </xf>
    <xf numFmtId="1" fontId="11" fillId="7" borderId="0" xfId="3" applyFill="1">
      <alignment horizontal="center" vertical="top"/>
    </xf>
    <xf numFmtId="165" fontId="7" fillId="6" borderId="0" xfId="6" applyFont="1" applyFill="1" applyAlignment="1">
      <alignment horizontal="center" vertical="top"/>
    </xf>
    <xf numFmtId="2" fontId="7" fillId="6" borderId="1" xfId="8" applyNumberFormat="1" applyFill="1" applyBorder="1">
      <alignment horizontal="center" vertical="top"/>
    </xf>
    <xf numFmtId="3" fontId="8" fillId="9" borderId="2" xfId="12">
      <alignment horizontal="right" vertical="center" indent="2"/>
    </xf>
    <xf numFmtId="14" fontId="0" fillId="3" borderId="0" xfId="17" applyFont="1" applyFill="1" applyBorder="1">
      <alignment horizontal="right" vertical="center" indent="2"/>
    </xf>
    <xf numFmtId="164" fontId="0" fillId="3" borderId="0" xfId="4" applyFont="1" applyFill="1" applyBorder="1">
      <alignment horizontal="right" vertical="center" indent="2"/>
    </xf>
    <xf numFmtId="2" fontId="0" fillId="3" borderId="0" xfId="5" applyFont="1" applyFill="1" applyBorder="1">
      <alignment horizontal="right" vertical="center" indent="2"/>
    </xf>
    <xf numFmtId="165" fontId="0" fillId="3" borderId="0" xfId="6" applyFont="1" applyFill="1" applyBorder="1">
      <alignment horizontal="right" vertical="center" indent="2"/>
    </xf>
    <xf numFmtId="0" fontId="5" fillId="2" borderId="0" xfId="9" applyBorder="1">
      <alignment horizontal="left" vertical="center" indent="1"/>
    </xf>
    <xf numFmtId="165" fontId="7" fillId="7" borderId="0" xfId="8" applyNumberFormat="1" applyFill="1">
      <alignment horizontal="center" vertical="top"/>
    </xf>
    <xf numFmtId="165" fontId="7" fillId="6" borderId="0" xfId="8" applyNumberFormat="1" applyFill="1">
      <alignment horizontal="center" vertical="top"/>
    </xf>
    <xf numFmtId="0" fontId="0" fillId="3" borderId="0" xfId="0" applyFont="1" applyFill="1" applyBorder="1" applyAlignment="1">
      <alignment horizontal="right" vertical="center" wrapText="1" indent="2"/>
    </xf>
    <xf numFmtId="0" fontId="6" fillId="3" borderId="0" xfId="11" applyFill="1">
      <alignment horizontal="right" vertical="center"/>
    </xf>
    <xf numFmtId="0" fontId="3" fillId="2" borderId="1" xfId="2">
      <alignment horizontal="left" indent="1"/>
    </xf>
    <xf numFmtId="0" fontId="1" fillId="3" borderId="0" xfId="1" applyFill="1">
      <alignment horizontal="left"/>
    </xf>
    <xf numFmtId="0" fontId="0" fillId="3" borderId="0" xfId="0" applyFont="1" applyFill="1" applyBorder="1" applyAlignment="1">
      <alignment horizontal="right" vertical="center" indent="2"/>
    </xf>
  </cellXfs>
  <cellStyles count="18">
    <cellStyle name="Акцентування1" xfId="13" builtinId="29" customBuiltin="1"/>
    <cellStyle name="Акцентування2" xfId="14" builtinId="33" customBuiltin="1"/>
    <cellStyle name="Грошовий" xfId="6" builtinId="4" customBuiltin="1"/>
    <cellStyle name="Грошовий [0]" xfId="7" builtinId="7" customBuiltin="1"/>
    <cellStyle name="Дата" xfId="17"/>
    <cellStyle name="Заголовок 1" xfId="2" builtinId="16" customBuiltin="1"/>
    <cellStyle name="Заголовок 2" xfId="3" builtinId="17" customBuiltin="1"/>
    <cellStyle name="Заголовок 3" xfId="8" builtinId="18" customBuiltin="1"/>
    <cellStyle name="Заголовок 4" xfId="9" builtinId="19" customBuiltin="1"/>
    <cellStyle name="Звичайний" xfId="0" builtinId="0" customBuiltin="1"/>
    <cellStyle name="Ліва межа" xfId="15"/>
    <cellStyle name="Назва" xfId="1" builtinId="15" customBuiltin="1"/>
    <cellStyle name="Підсумок" xfId="12" builtinId="25" customBuiltin="1"/>
    <cellStyle name="Поїздка" xfId="16"/>
    <cellStyle name="Результат" xfId="10" builtinId="21" customBuiltin="1"/>
    <cellStyle name="Текст пояснення" xfId="11" builtinId="53" customBuiltin="1"/>
    <cellStyle name="Фінансовий" xfId="4" builtinId="3" customBuiltin="1"/>
    <cellStyle name="Фінансовий [0]" xfId="5" builtinId="6" customBuiltin="1"/>
  </cellStyles>
  <dxfs count="11">
    <dxf>
      <numFmt numFmtId="164" formatCode="0.0"/>
    </dxf>
    <dxf>
      <numFmt numFmtId="2" formatCode="0.00"/>
    </dxf>
    <dxf>
      <numFmt numFmtId="165" formatCode="#,##0.00&quot;₴&quot;"/>
    </dxf>
    <dxf>
      <numFmt numFmtId="165" formatCode="#,##0.00&quot;₴&quot;"/>
    </dxf>
    <dxf>
      <numFmt numFmtId="164" formatCode="0.0"/>
    </dxf>
    <dxf>
      <numFmt numFmtId="165" formatCode="#,##0.00&quot;₴&quot;"/>
    </dxf>
    <dxf>
      <font>
        <color auto="1"/>
      </font>
      <fill>
        <patternFill>
          <bgColor theme="2" tint="-4.9989318521683403E-2"/>
        </patternFill>
      </fill>
    </dxf>
    <dxf>
      <font>
        <color auto="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  <right style="thick">
          <color theme="1" tint="0.14993743705557422"/>
        </right>
      </border>
    </dxf>
    <dxf>
      <font>
        <b val="0"/>
        <i val="0"/>
        <color auto="1"/>
      </font>
      <border>
        <left style="thick">
          <color theme="1" tint="0.24994659260841701"/>
        </left>
        <right style="thick">
          <color theme="1" tint="0.24994659260841701"/>
        </right>
        <top/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TableStyle="Журнал витрат пального" defaultPivotStyle="PivotStyleLight16">
    <tableStyle name="Журнал витрат пального" pivot="0" count="5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ЖурналВитратПального" displayName="ЖурналВитратПального" ref="B6:H16">
  <autoFilter ref="B6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Дата" totalsRowLabel="Середні значення" dataCellStyle="Дата"/>
    <tableColumn id="2" name="Лічильник поїздки" totalsRowFunction="average" totalsRowDxfId="0" dataCellStyle="Фінансовий"/>
    <tableColumn id="8" name="Усього літрів" totalsRowFunction="average" totalsRowDxfId="1" dataCellStyle="Фінансовий [0]"/>
    <tableColumn id="3" name="Загальна вартість пального" totalsRowFunction="average" totalsRowDxfId="2" dataCellStyle="Грошовий"/>
    <tableColumn id="9" name="Ціна/літр" totalsRowFunction="average" totalsRowDxfId="3" dataCellStyle="Грошовий">
      <calculatedColumnFormula>IFERROR(IF(AND(ЖурналВитратПального[[#This Row],[Лічильник поїздки]]&lt;&gt;"", ЖурналВитратПального[[#This Row],[Усього літрів]]&lt;&gt;""),ЖурналВитратПального[[#This Row],[Загальна вартість пального]]/ЖурналВитратПального[[#This Row],[Усього літрів]],""),"")</calculatedColumnFormula>
    </tableColumn>
    <tableColumn id="7" name="Км/літр" totalsRowFunction="average" totalsRowDxfId="4" dataCellStyle="Фінансовий">
      <calculatedColumnFormula>IFERROR(ЖурналВитратПального[[#This Row],[Лічильник поїздки]]/ЖурналВитратПального[[#This Row],[Усього літрів]],"")</calculatedColumnFormula>
    </tableColumn>
    <tableColumn id="4" name="Ціна/км" totalsRowFunction="average" totalsRowDxfId="5" dataCellStyle="Грошовий">
      <calculatedColumnFormula>IFERROR(IF(AND(ЖурналВитратПального[[#This Row],[Загальна вартість пального]]&lt;&gt;"",ЖурналВитратПального[[#This Row],[Лічильник поїздки]]&lt;&gt;""),ЖурналВитратПального[[#This Row],[Загальна вартість пального]]/ЖурналВитратПального[[#This Row],[Лічильник поїздки]],""),"")</calculatedColumnFormula>
    </tableColumn>
  </tableColumns>
  <tableStyleInfo name="Журнал витрат пального" showFirstColumn="0" showLastColumn="0" showRowStripes="1" showColumnStripes="0"/>
  <extLst>
    <ext xmlns:x14="http://schemas.microsoft.com/office/spreadsheetml/2009/9/main" uri="{504A1905-F514-4f6f-8877-14C23A59335A}">
      <x14:table altTextSummary="Введіть дату, дальність поїздки, загальну кількість літрів і загальну вартість пального в цю таблицю. Значення &quot;Ціна за літр&quot;, &quot;Кілометрів на літр&quot; і &quot;Ціна за кілометр&quot; обчислюються автоматично.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16"/>
  <sheetViews>
    <sheetView showGridLines="0" tabSelected="1" zoomScaleNormal="100" workbookViewId="0"/>
  </sheetViews>
  <sheetFormatPr defaultRowHeight="20.25" customHeight="1" x14ac:dyDescent="0.25"/>
  <cols>
    <col min="1" max="1" width="2.7109375" customWidth="1"/>
    <col min="2" max="6" width="20.140625" customWidth="1"/>
    <col min="7" max="7" width="20" customWidth="1"/>
    <col min="8" max="8" width="19.140625" customWidth="1"/>
    <col min="9" max="9" width="2.7109375" customWidth="1"/>
  </cols>
  <sheetData>
    <row r="1" spans="2:8" ht="61.5" customHeight="1" x14ac:dyDescent="0.7">
      <c r="B1" s="21" t="s">
        <v>0</v>
      </c>
      <c r="C1" s="21"/>
      <c r="D1" s="21"/>
      <c r="E1" s="21"/>
    </row>
    <row r="2" spans="2:8" ht="20.25" customHeight="1" x14ac:dyDescent="0.25">
      <c r="B2" s="19" t="s">
        <v>1</v>
      </c>
      <c r="C2" s="19"/>
      <c r="D2" s="19"/>
      <c r="E2" s="19"/>
      <c r="F2" s="19"/>
      <c r="G2" s="19"/>
      <c r="H2" s="19"/>
    </row>
    <row r="3" spans="2:8" ht="23.25" customHeight="1" x14ac:dyDescent="0.3">
      <c r="B3" s="20" t="s">
        <v>2</v>
      </c>
      <c r="C3" s="20"/>
      <c r="D3" s="20"/>
      <c r="E3" s="20"/>
      <c r="F3" s="20"/>
      <c r="G3" s="20" t="s">
        <v>12</v>
      </c>
      <c r="H3" s="20"/>
    </row>
    <row r="4" spans="2:8" ht="30.75" customHeight="1" x14ac:dyDescent="0.25">
      <c r="B4" s="6" t="s">
        <v>3</v>
      </c>
      <c r="C4" s="4" t="s">
        <v>5</v>
      </c>
      <c r="D4" s="3" t="s">
        <v>7</v>
      </c>
      <c r="E4" s="4" t="s">
        <v>9</v>
      </c>
      <c r="F4" s="3" t="s">
        <v>11</v>
      </c>
      <c r="G4" s="5" t="s">
        <v>13</v>
      </c>
      <c r="H4" s="10">
        <v>380</v>
      </c>
    </row>
    <row r="5" spans="2:8" ht="51.75" customHeight="1" x14ac:dyDescent="0.25">
      <c r="B5" s="9">
        <f>IFERROR(AVERAGE(ЖурналВитратПального[Усього літрів]),"0,00")</f>
        <v>10</v>
      </c>
      <c r="C5" s="16">
        <f>IFERROR(AVERAGE(ЖурналВитратПального[Загальна вартість пального]),0)</f>
        <v>41.226666666666667</v>
      </c>
      <c r="D5" s="17">
        <f>IFERROR(AVERAGE(ЖурналВитратПального[Ціна/літр]),0)</f>
        <v>4.1173888888888888</v>
      </c>
      <c r="E5" s="7">
        <f>IFERROR(AVERAGE(ЖурналВитратПального[Км/літр]),0)</f>
        <v>20.972222222222225</v>
      </c>
      <c r="F5" s="8">
        <f>IFERROR(AVERAGE(ЖурналВитратПального[Ціна/км]),0)</f>
        <v>0.19822049189864852</v>
      </c>
      <c r="G5" s="5" t="s">
        <v>14</v>
      </c>
      <c r="H5" s="1">
        <f>IFERROR(IF(СередняЦінаКм&lt;&gt;"",(ДальністьПоїздки/СередняК_тьКмЛітр)*СередняЦінаЛітр,""),0)</f>
        <v>74.603814569536411</v>
      </c>
    </row>
    <row r="6" spans="2:8" ht="30" customHeight="1" x14ac:dyDescent="0.25">
      <c r="B6" s="15" t="s">
        <v>4</v>
      </c>
      <c r="C6" s="22" t="s">
        <v>6</v>
      </c>
      <c r="D6" s="2" t="s">
        <v>8</v>
      </c>
      <c r="E6" s="18" t="s">
        <v>10</v>
      </c>
      <c r="F6" s="2" t="s">
        <v>7</v>
      </c>
      <c r="G6" s="2" t="s">
        <v>15</v>
      </c>
      <c r="H6" s="2" t="s">
        <v>11</v>
      </c>
    </row>
    <row r="7" spans="2:8" ht="20.25" customHeight="1" x14ac:dyDescent="0.25">
      <c r="B7" s="11" t="s">
        <v>4</v>
      </c>
      <c r="C7" s="12">
        <v>221</v>
      </c>
      <c r="D7" s="13">
        <v>10</v>
      </c>
      <c r="E7" s="14">
        <v>40.78</v>
      </c>
      <c r="F7" s="14">
        <f>IFERROR(IF(AND(ЖурналВитратПального[[#This Row],[Лічильник поїздки]]&lt;&gt;"", ЖурналВитратПального[[#This Row],[Усього літрів]]&lt;&gt;""),ЖурналВитратПального[[#This Row],[Загальна вартість пального]]/ЖурналВитратПального[[#This Row],[Усього літрів]],""),"")</f>
        <v>4.0780000000000003</v>
      </c>
      <c r="G7" s="12">
        <f>IFERROR(ЖурналВитратПального[[#This Row],[Лічильник поїздки]]/ЖурналВитратПального[[#This Row],[Усього літрів]],"")</f>
        <v>22.1</v>
      </c>
      <c r="H7" s="14">
        <f>IFERROR(IF(AND(ЖурналВитратПального[[#This Row],[Загальна вартість пального]]&lt;&gt;"",ЖурналВитратПального[[#This Row],[Лічильник поїздки]]&lt;&gt;""),ЖурналВитратПального[[#This Row],[Загальна вартість пального]]/ЖурналВитратПального[[#This Row],[Лічильник поїздки]],""),"")</f>
        <v>0.18452488687782806</v>
      </c>
    </row>
    <row r="8" spans="2:8" ht="20.25" customHeight="1" x14ac:dyDescent="0.25">
      <c r="B8" s="11" t="s">
        <v>4</v>
      </c>
      <c r="C8" s="12">
        <v>219.8</v>
      </c>
      <c r="D8" s="13">
        <v>12</v>
      </c>
      <c r="E8" s="14">
        <v>50.12</v>
      </c>
      <c r="F8" s="14">
        <f>IFERROR(IF(AND(ЖурналВитратПального[[#This Row],[Лічильник поїздки]]&lt;&gt;"", ЖурналВитратПального[[#This Row],[Усього літрів]]&lt;&gt;""),ЖурналВитратПального[[#This Row],[Загальна вартість пального]]/ЖурналВитратПального[[#This Row],[Усього літрів]],""),"")</f>
        <v>4.1766666666666667</v>
      </c>
      <c r="G8" s="12">
        <f>IFERROR(ЖурналВитратПального[[#This Row],[Лічильник поїздки]]/ЖурналВитратПального[[#This Row],[Усього літрів]],"")</f>
        <v>18.316666666666666</v>
      </c>
      <c r="H8" s="14">
        <f>IFERROR(IF(AND(ЖурналВитратПального[[#This Row],[Загальна вартість пального]]&lt;&gt;"",ЖурналВитратПального[[#This Row],[Лічильник поїздки]]&lt;&gt;""),ЖурналВитратПального[[#This Row],[Загальна вартість пального]]/ЖурналВитратПального[[#This Row],[Лічильник поїздки]],""),"")</f>
        <v>0.22802547770700635</v>
      </c>
    </row>
    <row r="9" spans="2:8" ht="20.25" customHeight="1" x14ac:dyDescent="0.25">
      <c r="B9" s="11" t="s">
        <v>4</v>
      </c>
      <c r="C9" s="12">
        <v>180</v>
      </c>
      <c r="D9" s="13">
        <v>8</v>
      </c>
      <c r="E9" s="14">
        <v>32.78</v>
      </c>
      <c r="F9" s="14">
        <f>IFERROR(IF(AND(ЖурналВитратПального[[#This Row],[Лічильник поїздки]]&lt;&gt;"", ЖурналВитратПального[[#This Row],[Усього літрів]]&lt;&gt;""),ЖурналВитратПального[[#This Row],[Загальна вартість пального]]/ЖурналВитратПального[[#This Row],[Усього літрів]],""),"")</f>
        <v>4.0975000000000001</v>
      </c>
      <c r="G9" s="12">
        <f>IFERROR(ЖурналВитратПального[[#This Row],[Лічильник поїздки]]/ЖурналВитратПального[[#This Row],[Усього літрів]],"")</f>
        <v>22.5</v>
      </c>
      <c r="H9" s="14">
        <f>IFERROR(IF(AND(ЖурналВитратПального[[#This Row],[Загальна вартість пального]]&lt;&gt;"",ЖурналВитратПального[[#This Row],[Лічильник поїздки]]&lt;&gt;""),ЖурналВитратПального[[#This Row],[Загальна вартість пального]]/ЖурналВитратПального[[#This Row],[Лічильник поїздки]],""),"")</f>
        <v>0.18211111111111111</v>
      </c>
    </row>
    <row r="10" spans="2:8" ht="20.25" customHeight="1" x14ac:dyDescent="0.25">
      <c r="B10" s="11"/>
      <c r="C10" s="12"/>
      <c r="D10" s="13"/>
      <c r="E10" s="14"/>
      <c r="F10" s="14" t="str">
        <f>IFERROR(IF(AND(ЖурналВитратПального[[#This Row],[Лічильник поїздки]]&lt;&gt;"", ЖурналВитратПального[[#This Row],[Усього літрів]]&lt;&gt;""),ЖурналВитратПального[[#This Row],[Загальна вартість пального]]/ЖурналВитратПального[[#This Row],[Усього літрів]],""),"")</f>
        <v/>
      </c>
      <c r="G10" s="12" t="str">
        <f>IFERROR(ЖурналВитратПального[[#This Row],[Лічильник поїздки]]/ЖурналВитратПального[[#This Row],[Усього літрів]],"")</f>
        <v/>
      </c>
      <c r="H10" s="14" t="str">
        <f>IFERROR(IF(AND(ЖурналВитратПального[[#This Row],[Загальна вартість пального]]&lt;&gt;"",ЖурналВитратПального[[#This Row],[Лічильник поїздки]]&lt;&gt;""),ЖурналВитратПального[[#This Row],[Загальна вартість пального]]/ЖурналВитратПального[[#This Row],[Лічильник поїздки]],""),"")</f>
        <v/>
      </c>
    </row>
    <row r="11" spans="2:8" ht="20.25" customHeight="1" x14ac:dyDescent="0.25">
      <c r="B11" s="11"/>
      <c r="C11" s="12"/>
      <c r="D11" s="13"/>
      <c r="E11" s="14"/>
      <c r="F11" s="14" t="str">
        <f>IFERROR(IF(AND(ЖурналВитратПального[[#This Row],[Лічильник поїздки]]&lt;&gt;"", ЖурналВитратПального[[#This Row],[Усього літрів]]&lt;&gt;""),ЖурналВитратПального[[#This Row],[Загальна вартість пального]]/ЖурналВитратПального[[#This Row],[Усього літрів]],""),"")</f>
        <v/>
      </c>
      <c r="G11" s="12" t="str">
        <f>IFERROR(ЖурналВитратПального[[#This Row],[Лічильник поїздки]]/ЖурналВитратПального[[#This Row],[Усього літрів]],"")</f>
        <v/>
      </c>
      <c r="H11" s="14" t="str">
        <f>IFERROR(IF(AND(ЖурналВитратПального[[#This Row],[Загальна вартість пального]]&lt;&gt;"",ЖурналВитратПального[[#This Row],[Лічильник поїздки]]&lt;&gt;""),ЖурналВитратПального[[#This Row],[Загальна вартість пального]]/ЖурналВитратПального[[#This Row],[Лічильник поїздки]],""),"")</f>
        <v/>
      </c>
    </row>
    <row r="12" spans="2:8" ht="20.25" customHeight="1" x14ac:dyDescent="0.25">
      <c r="B12" s="11"/>
      <c r="C12" s="12"/>
      <c r="D12" s="13"/>
      <c r="E12" s="14"/>
      <c r="F12" s="14" t="str">
        <f>IFERROR(IF(AND(ЖурналВитратПального[[#This Row],[Лічильник поїздки]]&lt;&gt;"", ЖурналВитратПального[[#This Row],[Усього літрів]]&lt;&gt;""),ЖурналВитратПального[[#This Row],[Загальна вартість пального]]/ЖурналВитратПального[[#This Row],[Усього літрів]],""),"")</f>
        <v/>
      </c>
      <c r="G12" s="12" t="str">
        <f>IFERROR(ЖурналВитратПального[[#This Row],[Лічильник поїздки]]/ЖурналВитратПального[[#This Row],[Усього літрів]],"")</f>
        <v/>
      </c>
      <c r="H12" s="14" t="str">
        <f>IFERROR(IF(AND(ЖурналВитратПального[[#This Row],[Загальна вартість пального]]&lt;&gt;"",ЖурналВитратПального[[#This Row],[Лічильник поїздки]]&lt;&gt;""),ЖурналВитратПального[[#This Row],[Загальна вартість пального]]/ЖурналВитратПального[[#This Row],[Лічильник поїздки]],""),"")</f>
        <v/>
      </c>
    </row>
    <row r="13" spans="2:8" ht="20.25" customHeight="1" x14ac:dyDescent="0.25">
      <c r="B13" s="11"/>
      <c r="C13" s="12"/>
      <c r="D13" s="13"/>
      <c r="E13" s="14"/>
      <c r="F13" s="14" t="str">
        <f>IFERROR(IF(AND(ЖурналВитратПального[[#This Row],[Лічильник поїздки]]&lt;&gt;"", ЖурналВитратПального[[#This Row],[Усього літрів]]&lt;&gt;""),ЖурналВитратПального[[#This Row],[Загальна вартість пального]]/ЖурналВитратПального[[#This Row],[Усього літрів]],""),"")</f>
        <v/>
      </c>
      <c r="G13" s="12" t="str">
        <f>IFERROR(ЖурналВитратПального[[#This Row],[Лічильник поїздки]]/ЖурналВитратПального[[#This Row],[Усього літрів]],"")</f>
        <v/>
      </c>
      <c r="H13" s="14" t="str">
        <f>IFERROR(IF(AND(ЖурналВитратПального[[#This Row],[Загальна вартість пального]]&lt;&gt;"",ЖурналВитратПального[[#This Row],[Лічильник поїздки]]&lt;&gt;""),ЖурналВитратПального[[#This Row],[Загальна вартість пального]]/ЖурналВитратПального[[#This Row],[Лічильник поїздки]],""),"")</f>
        <v/>
      </c>
    </row>
    <row r="14" spans="2:8" ht="20.25" customHeight="1" x14ac:dyDescent="0.25">
      <c r="B14" s="11"/>
      <c r="C14" s="12"/>
      <c r="D14" s="13"/>
      <c r="E14" s="14"/>
      <c r="F14" s="14" t="str">
        <f>IFERROR(IF(AND(ЖурналВитратПального[[#This Row],[Лічильник поїздки]]&lt;&gt;"", ЖурналВитратПального[[#This Row],[Усього літрів]]&lt;&gt;""),ЖурналВитратПального[[#This Row],[Загальна вартість пального]]/ЖурналВитратПального[[#This Row],[Усього літрів]],""),"")</f>
        <v/>
      </c>
      <c r="G14" s="12" t="str">
        <f>IFERROR(ЖурналВитратПального[[#This Row],[Лічильник поїздки]]/ЖурналВитратПального[[#This Row],[Усього літрів]],"")</f>
        <v/>
      </c>
      <c r="H14" s="14" t="str">
        <f>IFERROR(IF(AND(ЖурналВитратПального[[#This Row],[Загальна вартість пального]]&lt;&gt;"",ЖурналВитратПального[[#This Row],[Лічильник поїздки]]&lt;&gt;""),ЖурналВитратПального[[#This Row],[Загальна вартість пального]]/ЖурналВитратПального[[#This Row],[Лічильник поїздки]],""),"")</f>
        <v/>
      </c>
    </row>
    <row r="15" spans="2:8" ht="20.25" customHeight="1" x14ac:dyDescent="0.25">
      <c r="B15" s="11"/>
      <c r="C15" s="12"/>
      <c r="D15" s="13"/>
      <c r="E15" s="14"/>
      <c r="F15" s="14" t="str">
        <f>IFERROR(IF(AND(ЖурналВитратПального[[#This Row],[Лічильник поїздки]]&lt;&gt;"", ЖурналВитратПального[[#This Row],[Усього літрів]]&lt;&gt;""),ЖурналВитратПального[[#This Row],[Загальна вартість пального]]/ЖурналВитратПального[[#This Row],[Усього літрів]],""),"")</f>
        <v/>
      </c>
      <c r="G15" s="12" t="str">
        <f>IFERROR(ЖурналВитратПального[[#This Row],[Лічильник поїздки]]/ЖурналВитратПального[[#This Row],[Усього літрів]],"")</f>
        <v/>
      </c>
      <c r="H15" s="14" t="str">
        <f>IFERROR(IF(AND(ЖурналВитратПального[[#This Row],[Загальна вартість пального]]&lt;&gt;"",ЖурналВитратПального[[#This Row],[Лічильник поїздки]]&lt;&gt;""),ЖурналВитратПального[[#This Row],[Загальна вартість пального]]/ЖурналВитратПального[[#This Row],[Лічильник поїздки]],""),"")</f>
        <v/>
      </c>
    </row>
    <row r="16" spans="2:8" ht="20.25" customHeight="1" x14ac:dyDescent="0.25">
      <c r="B16" s="11"/>
      <c r="C16" s="12"/>
      <c r="D16" s="13"/>
      <c r="E16" s="14"/>
      <c r="F16" s="14" t="str">
        <f>IFERROR(IF(AND(ЖурналВитратПального[[#This Row],[Лічильник поїздки]]&lt;&gt;"", ЖурналВитратПального[[#This Row],[Усього літрів]]&lt;&gt;""),ЖурналВитратПального[[#This Row],[Загальна вартість пального]]/ЖурналВитратПального[[#This Row],[Усього літрів]],""),"")</f>
        <v/>
      </c>
      <c r="G16" s="12" t="str">
        <f>IFERROR(ЖурналВитратПального[[#This Row],[Лічильник поїздки]]/ЖурналВитратПального[[#This Row],[Усього літрів]],"")</f>
        <v/>
      </c>
      <c r="H16" s="14" t="str">
        <f>IFERROR(IF(AND(ЖурналВитратПального[[#This Row],[Загальна вартість пального]]&lt;&gt;"",ЖурналВитратПального[[#This Row],[Лічильник поїздки]]&lt;&gt;""),ЖурналВитратПального[[#This Row],[Загальна вартість пального]]/ЖурналВитратПального[[#This Row],[Лічильник поїздки]],""),"")</f>
        <v/>
      </c>
    </row>
  </sheetData>
  <mergeCells count="4">
    <mergeCell ref="B2:H2"/>
    <mergeCell ref="B3:F3"/>
    <mergeCell ref="G3:H3"/>
    <mergeCell ref="B1:E1"/>
  </mergeCells>
  <dataValidations count="25">
    <dataValidation allowBlank="1" showInputMessage="1" showErrorMessage="1" prompt="Створіть книгу &quot;Журнал витрат пального&quot; на цьому аркуші, щоб відстежувати витрати на пальне й поїздку. Введіть дані про поїздку й витрати пального в цю таблицю ЖурналВитратПального." sqref="A1"/>
    <dataValidation allowBlank="1" showInputMessage="1" showErrorMessage="1" prompt="Заголовок аркуша наведено в цій клітинці. Середні значення автоматично обчислюються в клітинках B4–F5." sqref="B1"/>
    <dataValidation allowBlank="1" showInputMessage="1" showErrorMessage="1" prompt="Середні значення автоматично обчислюються в клітинках нижче. Скористайтеся Помічником із планування поїздки в клітинці G3, щоб обчислити вартість поїздки." sqref="B3"/>
    <dataValidation allowBlank="1" showInputMessage="1" showErrorMessage="1" prompt="Літри автоматично обчислюються в клітинці нижче." sqref="B4"/>
    <dataValidation allowBlank="1" showInputMessage="1" showErrorMessage="1" prompt="Вартість пального автоматично обчислюється в клітинці нижче." sqref="C4"/>
    <dataValidation allowBlank="1" showInputMessage="1" showErrorMessage="1" prompt="Ціна за літр автоматично обчислюється в клітинці нижче." sqref="D4"/>
    <dataValidation allowBlank="1" showInputMessage="1" showErrorMessage="1" prompt="Кількість кілометрів на літр пального автоматично обчислюється в клітинці нижче." sqref="E4"/>
    <dataValidation allowBlank="1" showInputMessage="1" showErrorMessage="1" prompt="Ціна за кілометр автоматично обчислюється в клітинці нижче." sqref="F4"/>
    <dataValidation allowBlank="1" showInputMessage="1" showErrorMessage="1" prompt="Ціна за кілометр автоматично обчислюється в цій клітинці." sqref="F5"/>
    <dataValidation allowBlank="1" showInputMessage="1" showErrorMessage="1" prompt="Кількість літрів пального автоматично обчислюється в цій клітинці." sqref="B5"/>
    <dataValidation allowBlank="1" showInputMessage="1" showErrorMessage="1" prompt="Вартість пального автоматично обчислюється в цій клітинці." sqref="C5"/>
    <dataValidation allowBlank="1" showInputMessage="1" showErrorMessage="1" prompt="Ціна за літр автоматично обчислюється в цій клітинці." sqref="D5"/>
    <dataValidation allowBlank="1" showInputMessage="1" showErrorMessage="1" prompt="Кількість кілометрів на літр автоматично обчислюється в цій клітинці." sqref="E5"/>
    <dataValidation allowBlank="1" showInputMessage="1" showErrorMessage="1" prompt="Введіть дальність поїздки в клітинку праворуч." sqref="G4"/>
    <dataValidation allowBlank="1" showInputMessage="1" showErrorMessage="1" prompt="Введіть дальність поїздки в цю клітинку." sqref="H4"/>
    <dataValidation allowBlank="1" showInputMessage="1" showErrorMessage="1" prompt="Вартість поїздки автоматично обчислюється в клітинці праворуч." sqref="G5"/>
    <dataValidation allowBlank="1" showInputMessage="1" showErrorMessage="1" prompt="Вартість поїздки автоматично обчислюється в цій клітинці." sqref="H5"/>
    <dataValidation allowBlank="1" showInputMessage="1" showErrorMessage="1" prompt="У стовпець під цим заголовком введіть дату." sqref="B6"/>
    <dataValidation allowBlank="1" showInputMessage="1" showErrorMessage="1" prompt="У стовпець під цим заголовком введіть дальність поїздки." sqref="C6"/>
    <dataValidation allowBlank="1" showInputMessage="1" showErrorMessage="1" prompt="У стовпець під цим заголовком введіть загальну кількість літрів." sqref="D6"/>
    <dataValidation allowBlank="1" showInputMessage="1" showErrorMessage="1" prompt="У стовпець під цим заголовком введіть загальну вартість пального." sqref="E6"/>
    <dataValidation allowBlank="1" showInputMessage="1" showErrorMessage="1" prompt="Ціна за літр автоматично обчислюється в стовпці під цим заголовком." sqref="F6"/>
    <dataValidation allowBlank="1" showInputMessage="1" showErrorMessage="1" prompt="Кількість кілометрів на літр автоматично обчислюється в стовпці під цим заголовком." sqref="G6"/>
    <dataValidation allowBlank="1" showInputMessage="1" showErrorMessage="1" prompt="Ціна за кілометр автоматично обчислюється в стовпці під цим заголовком." sqref="H6"/>
    <dataValidation allowBlank="1" showInputMessage="1" showErrorMessage="1" prompt="Введіть дальність поїздки нижче, щоб обчислити її вартість." sqref="G3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&amp;C&amp;K01+000Page &amp;P of &amp;N</oddFooter>
  </headerFooter>
  <ignoredErrors>
    <ignoredError sqref="C5:F5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11</vt:i4>
      </vt:variant>
    </vt:vector>
  </HeadingPairs>
  <TitlesOfParts>
    <vt:vector size="12" baseType="lpstr">
      <vt:lpstr>Журнал витрат пального</vt:lpstr>
      <vt:lpstr>ДальністьПоїздки</vt:lpstr>
      <vt:lpstr>'Журнал витрат пального'!Заголовки_для_друку</vt:lpstr>
      <vt:lpstr>ЗаголовокСтовпця1</vt:lpstr>
      <vt:lpstr>ЗапускОдометра</vt:lpstr>
      <vt:lpstr>ОбластьЗаголовкаРядка1..H5</vt:lpstr>
      <vt:lpstr>ОбластьЗаголовкаСтовпця1...F5.1</vt:lpstr>
      <vt:lpstr>СередняК_тьКмЛітр</vt:lpstr>
      <vt:lpstr>СередняК_тьЛітрів</vt:lpstr>
      <vt:lpstr>СередняЦіна</vt:lpstr>
      <vt:lpstr>СередняЦінаКм</vt:lpstr>
      <vt:lpstr>СередняЦінаЛітр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2017-04-20T06:46:20Z</dcterms:created>
  <dcterms:modified xsi:type="dcterms:W3CDTF">2018-04-18T01:47:00Z</dcterms:modified>
</cp:coreProperties>
</file>