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codeName="ThisWorkbook" autoCompressPictures="0"/>
  <mc:AlternateContent xmlns:mc="http://schemas.openxmlformats.org/markup-compatibility/2006">
    <mc:Choice Requires="x15">
      <x15ac:absPath xmlns:x15ac="http://schemas.microsoft.com/office/spreadsheetml/2010/11/ac" url="C:\Users\admın\Desktop\target\"/>
    </mc:Choice>
  </mc:AlternateContent>
  <xr:revisionPtr revIDLastSave="0" documentId="12_ncr:500000_{45E63125-AF63-4AD7-8356-7E25F5694783}" xr6:coauthVersionLast="32" xr6:coauthVersionMax="32" xr10:uidLastSave="{00000000-0000-0000-0000-000000000000}"/>
  <bookViews>
    <workbookView xWindow="0" yWindow="0" windowWidth="13875" windowHeight="6660" xr2:uid="{00000000-000D-0000-FFFF-FFFF00000000}"/>
  </bookViews>
  <sheets>
    <sheet name="Gider Raporu" sheetId="1" r:id="rId1"/>
  </sheets>
  <definedNames>
    <definedName name="SatırBaşlığıBölgesi1..C3">'Gider Raporu'!$B$3</definedName>
    <definedName name="SatırBaşlığıBölgesi2..G3">'Gider Raporu'!$E$3</definedName>
    <definedName name="SatırBaşlığıBölgesi3..L4">'Gider Raporu'!$K$3</definedName>
    <definedName name="SatırBaşlığıBölgesi4..C7">'Gider Raporu'!$B$6</definedName>
    <definedName name="SatırBaşlığıBölgesi5..G7">'Gider Raporu'!$F$6</definedName>
    <definedName name="SatırBaşlığıBölgesi6..K7">'Gider Raporu'!$J$6</definedName>
    <definedName name="SütunBaşlığı1">Giderler[[#Headers],[Tarih]]</definedName>
    <definedName name="_xlnm.Print_Titles" localSheetId="0">'Gider Raporu'!$9:$9</definedName>
  </definedNames>
  <calcPr calcId="162913"/>
  <webPublishing codePage="1252"/>
  <fileRecoveryPr autoRecover="0"/>
</workbook>
</file>

<file path=xl/calcChain.xml><?xml version="1.0" encoding="utf-8"?>
<calcChain xmlns="http://schemas.openxmlformats.org/spreadsheetml/2006/main">
  <c r="L4" i="1" l="1"/>
  <c r="L3" i="1"/>
  <c r="L16" i="1"/>
  <c r="L15" i="1"/>
  <c r="L14" i="1"/>
  <c r="L13" i="1"/>
  <c r="L12" i="1"/>
  <c r="L11" i="1"/>
  <c r="L10" i="1" l="1"/>
  <c r="L17" i="1" s="1"/>
  <c r="L18" i="1" s="1"/>
  <c r="L20" i="1" s="1"/>
  <c r="E17" i="1"/>
  <c r="F17" i="1"/>
  <c r="G17" i="1"/>
  <c r="H17" i="1"/>
  <c r="I17" i="1"/>
  <c r="J17" i="1"/>
  <c r="K17" i="1"/>
</calcChain>
</file>

<file path=xl/sharedStrings.xml><?xml version="1.0" encoding="utf-8"?>
<sst xmlns="http://schemas.openxmlformats.org/spreadsheetml/2006/main" count="32" uniqueCount="30">
  <si>
    <t>Şirket Adı</t>
  </si>
  <si>
    <t>Gider Raporu</t>
  </si>
  <si>
    <t>AMAÇ:</t>
  </si>
  <si>
    <t>ÇALIŞAN BİLGİLERİ:</t>
  </si>
  <si>
    <t>Ad</t>
  </si>
  <si>
    <t>Departman</t>
  </si>
  <si>
    <t>Tarih</t>
  </si>
  <si>
    <t>Toplam</t>
  </si>
  <si>
    <t>Ara toplam</t>
  </si>
  <si>
    <t>Nakit Avansları</t>
  </si>
  <si>
    <t>ONAYLAYAN:</t>
  </si>
  <si>
    <t>Hesap</t>
  </si>
  <si>
    <t>Açıklama</t>
  </si>
  <si>
    <t>DÖKÜM NUMARASI:</t>
  </si>
  <si>
    <t>Otel</t>
  </si>
  <si>
    <t>Konum</t>
  </si>
  <si>
    <t>Yönetici</t>
  </si>
  <si>
    <t>Ulaşım</t>
  </si>
  <si>
    <t xml:space="preserve">NOTLAR: </t>
  </si>
  <si>
    <t>Yakıt</t>
  </si>
  <si>
    <t>Yemekler</t>
  </si>
  <si>
    <t>Telefon</t>
  </si>
  <si>
    <t>Yalnızca İş Yerinde Kullanım İçin</t>
  </si>
  <si>
    <t>ÖDEME DÖNEMİ:</t>
  </si>
  <si>
    <t>SSN/EIN</t>
  </si>
  <si>
    <t>Çalışanın Kimlik Numarası</t>
  </si>
  <si>
    <t>Eğlence</t>
  </si>
  <si>
    <t>Kalkış</t>
  </si>
  <si>
    <t>Varış</t>
  </si>
  <si>
    <t>Çeşitli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</si>
</sst>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6" formatCode="_-[$₺-41F]* #,##0.00_-;\-[$₺-41F]* #,##0.00_-;_-[$₺-41F]* &quot;-&quot;??_-;_-@_-"/>
  </numFmts>
  <fonts count="12" x14ac:knownFonts="1">
    <font>
      <sz val="11"/>
      <color theme="1"/>
      <name val="Constantia"/>
      <family val="1"/>
      <scheme val="minor"/>
    </font>
    <font>
      <sz val="11"/>
      <color theme="1"/>
      <name val="Constantia"/>
      <family val="2"/>
      <scheme val="minor"/>
    </font>
    <font>
      <sz val="11"/>
      <color theme="1"/>
      <name val="Constantia"/>
      <family val="2"/>
      <scheme val="minor"/>
    </font>
    <font>
      <sz val="24"/>
      <color theme="3"/>
      <name val="Calibri"/>
      <family val="2"/>
      <scheme val="major"/>
    </font>
    <font>
      <sz val="10"/>
      <color indexed="63"/>
      <name val="Constantia"/>
      <family val="1"/>
      <scheme val="minor"/>
    </font>
    <font>
      <sz val="11"/>
      <color theme="1"/>
      <name val="Constantia"/>
      <family val="1"/>
      <scheme val="minor"/>
    </font>
    <font>
      <sz val="11"/>
      <color theme="3" tint="-0.499984740745262"/>
      <name val="Constantia"/>
      <family val="2"/>
      <scheme val="minor"/>
    </font>
    <font>
      <b/>
      <sz val="11"/>
      <color theme="1" tint="0.34998626667073579"/>
      <name val="Constantia"/>
      <family val="2"/>
      <scheme val="minor"/>
    </font>
    <font>
      <i/>
      <sz val="11"/>
      <color theme="1"/>
      <name val="Constantia"/>
      <family val="1"/>
      <scheme val="minor"/>
    </font>
    <font>
      <b/>
      <sz val="11"/>
      <color theme="3" tint="-0.499984740745262"/>
      <name val="Constantia"/>
      <family val="2"/>
      <scheme val="minor"/>
    </font>
    <font>
      <sz val="11"/>
      <color theme="0"/>
      <name val="Constantia"/>
      <family val="2"/>
      <scheme val="minor"/>
    </font>
    <font>
      <sz val="16"/>
      <color theme="1" tint="0.34998626667073579"/>
      <name val="Constanti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59996337778862885"/>
        <bgColor indexed="64"/>
      </patternFill>
    </fill>
    <fill>
      <patternFill patternType="solid">
        <fgColor theme="3" tint="0.39994506668294322"/>
        <bgColor indexed="64"/>
      </patternFill>
    </fill>
  </fills>
  <borders count="4">
    <border>
      <left/>
      <right/>
      <top/>
      <bottom/>
      <diagonal/>
    </border>
    <border>
      <left style="thin">
        <color theme="4"/>
      </left>
      <right style="thin">
        <color theme="4"/>
      </right>
      <top style="thin">
        <color theme="4"/>
      </top>
      <bottom style="thin">
        <color theme="4"/>
      </bottom>
      <diagonal/>
    </border>
    <border>
      <left/>
      <right/>
      <top/>
      <bottom style="thin">
        <color theme="1" tint="0.499984740745262"/>
      </bottom>
      <diagonal/>
    </border>
    <border>
      <left/>
      <right style="thin">
        <color theme="4"/>
      </right>
      <top/>
      <bottom/>
      <diagonal/>
    </border>
  </borders>
  <cellStyleXfs count="16">
    <xf numFmtId="0" fontId="0" fillId="0" borderId="0">
      <alignment wrapText="1"/>
    </xf>
    <xf numFmtId="164" fontId="5" fillId="0" borderId="0" applyFont="0" applyFill="0" applyBorder="0" applyProtection="0"/>
    <xf numFmtId="0" fontId="3" fillId="0" borderId="0">
      <alignment horizontal="left" vertical="top"/>
    </xf>
    <xf numFmtId="0" fontId="11" fillId="0" borderId="0">
      <alignment horizontal="center" vertical="top"/>
    </xf>
    <xf numFmtId="0" fontId="7" fillId="0" borderId="0">
      <alignment horizontal="right" indent="1"/>
    </xf>
    <xf numFmtId="0" fontId="7" fillId="0" borderId="0">
      <alignment horizontal="left"/>
    </xf>
    <xf numFmtId="0" fontId="2" fillId="0" borderId="2">
      <alignment wrapText="1"/>
    </xf>
    <xf numFmtId="0" fontId="8" fillId="2" borderId="2">
      <alignment horizontal="left"/>
    </xf>
    <xf numFmtId="14" fontId="5" fillId="0" borderId="0" applyFont="0" applyFill="0" applyBorder="0">
      <alignment wrapText="1"/>
    </xf>
    <xf numFmtId="164" fontId="5" fillId="0" borderId="1" applyFont="0" applyFill="0" applyAlignment="0" applyProtection="0"/>
    <xf numFmtId="0" fontId="6" fillId="0" borderId="0">
      <alignment horizontal="right" indent="1"/>
    </xf>
    <xf numFmtId="0" fontId="9" fillId="0" borderId="0" applyNumberFormat="0" applyFill="0" applyProtection="0">
      <alignment horizontal="right" indent="1"/>
    </xf>
    <xf numFmtId="0" fontId="10" fillId="3" borderId="0" applyNumberFormat="0" applyBorder="0" applyAlignment="0" applyProtection="0"/>
    <xf numFmtId="14" fontId="1" fillId="2" borderId="2" applyProtection="0"/>
    <xf numFmtId="0" fontId="1" fillId="4" borderId="0" applyNumberFormat="0" applyBorder="0" applyAlignment="0" applyProtection="0"/>
    <xf numFmtId="0" fontId="1" fillId="5" borderId="0" applyNumberFormat="0" applyBorder="0" applyAlignment="0" applyProtection="0"/>
  </cellStyleXfs>
  <cellXfs count="19">
    <xf numFmtId="0" fontId="0" fillId="0" borderId="0" xfId="0">
      <alignment wrapText="1"/>
    </xf>
    <xf numFmtId="14" fontId="1" fillId="2" borderId="2" xfId="13" applyNumberFormat="1" applyAlignment="1">
      <alignment horizontal="left"/>
    </xf>
    <xf numFmtId="0" fontId="4" fillId="0" borderId="0" xfId="0" applyFont="1" applyBorder="1">
      <alignment wrapText="1"/>
    </xf>
    <xf numFmtId="0" fontId="3" fillId="0" borderId="0" xfId="2" applyAlignment="1">
      <alignment vertical="top"/>
    </xf>
    <xf numFmtId="0" fontId="7" fillId="0" borderId="0" xfId="4">
      <alignment horizontal="right" indent="1"/>
    </xf>
    <xf numFmtId="0" fontId="7" fillId="0" borderId="0" xfId="5">
      <alignment horizontal="left"/>
    </xf>
    <xf numFmtId="14" fontId="0" fillId="0" borderId="0" xfId="8" applyFont="1">
      <alignment wrapText="1"/>
    </xf>
    <xf numFmtId="0" fontId="6" fillId="0" borderId="0" xfId="10">
      <alignment horizontal="right" indent="1"/>
    </xf>
    <xf numFmtId="0" fontId="0" fillId="0" borderId="0" xfId="0" applyFill="1">
      <alignment wrapText="1"/>
    </xf>
    <xf numFmtId="14" fontId="1" fillId="2" borderId="2" xfId="13"/>
    <xf numFmtId="0" fontId="11" fillId="0" borderId="0" xfId="3">
      <alignment horizontal="center" vertical="top"/>
    </xf>
    <xf numFmtId="0" fontId="8" fillId="2" borderId="2" xfId="7">
      <alignment horizontal="left"/>
    </xf>
    <xf numFmtId="0" fontId="2" fillId="0" borderId="2" xfId="6">
      <alignment wrapText="1"/>
    </xf>
    <xf numFmtId="0" fontId="7" fillId="0" borderId="0" xfId="4">
      <alignment horizontal="right" indent="1"/>
    </xf>
    <xf numFmtId="0" fontId="9" fillId="0" borderId="0" xfId="11">
      <alignment horizontal="right" indent="1"/>
    </xf>
    <xf numFmtId="0" fontId="9" fillId="0" borderId="3" xfId="11" applyBorder="1">
      <alignment horizontal="right" indent="1"/>
    </xf>
    <xf numFmtId="166" fontId="0" fillId="0" borderId="0" xfId="1" applyNumberFormat="1" applyFont="1"/>
    <xf numFmtId="166" fontId="0" fillId="0" borderId="0" xfId="0" applyNumberFormat="1" applyFont="1" applyAlignment="1"/>
    <xf numFmtId="166" fontId="9" fillId="0" borderId="1" xfId="9" applyNumberFormat="1" applyFont="1" applyAlignment="1">
      <alignment horizontal="right"/>
    </xf>
  </cellXfs>
  <cellStyles count="16">
    <cellStyle name="%20 - Vurgu3" xfId="13" builtinId="38" customBuiltin="1"/>
    <cellStyle name="%40 - Vurgu3" xfId="14" builtinId="39" customBuiltin="1"/>
    <cellStyle name="%60 - Vurgu3" xfId="15" builtinId="40" customBuiltin="1"/>
    <cellStyle name="Ana Başlık" xfId="2" builtinId="15" customBuiltin="1"/>
    <cellStyle name="Başlık 1" xfId="3" builtinId="16" customBuiltin="1"/>
    <cellStyle name="Başlık 2" xfId="4" builtinId="17" customBuiltin="1"/>
    <cellStyle name="Başlık 3" xfId="5" builtinId="18" customBuiltin="1"/>
    <cellStyle name="Başlık 4" xfId="10" builtinId="19" customBuiltin="1"/>
    <cellStyle name="Giriş" xfId="6" builtinId="20" customBuiltin="1"/>
    <cellStyle name="Normal" xfId="0" builtinId="0" customBuiltin="1"/>
    <cellStyle name="Not" xfId="7" builtinId="10" customBuiltin="1"/>
    <cellStyle name="ParaBirimi" xfId="1" builtinId="4" customBuiltin="1"/>
    <cellStyle name="ParaBirimi [0]" xfId="9" builtinId="7" customBuiltin="1"/>
    <cellStyle name="Tarih" xfId="8" xr:uid="{00000000-0005-0000-0000-000006000000}"/>
    <cellStyle name="Toplam" xfId="11" builtinId="25" customBuiltin="1"/>
    <cellStyle name="Vurgu3" xfId="12" builtinId="37" customBuiltin="1"/>
  </cellStyles>
  <dxfs count="16">
    <dxf>
      <numFmt numFmtId="166" formatCode="_-[$₺-41F]* #,##0.00_-;\-[$₺-41F]* #,##0.00_-;_-[$₺-41F]* &quot;-&quot;??_-;_-@_-"/>
    </dxf>
    <dxf>
      <numFmt numFmtId="166" formatCode="_-[$₺-41F]* #,##0.00_-;\-[$₺-41F]* #,##0.00_-;_-[$₺-41F]* &quot;-&quot;??_-;_-@_-"/>
    </dxf>
    <dxf>
      <numFmt numFmtId="166" formatCode="_-[$₺-41F]* #,##0.00_-;\-[$₺-41F]* #,##0.00_-;_-[$₺-41F]* &quot;-&quot;??_-;_-@_-"/>
    </dxf>
    <dxf>
      <numFmt numFmtId="166" formatCode="_-[$₺-41F]* #,##0.00_-;\-[$₺-41F]* #,##0.00_-;_-[$₺-41F]* &quot;-&quot;??_-;_-@_-"/>
    </dxf>
    <dxf>
      <numFmt numFmtId="166" formatCode="_-[$₺-41F]* #,##0.00_-;\-[$₺-41F]* #,##0.00_-;_-[$₺-41F]* &quot;-&quot;??_-;_-@_-"/>
    </dxf>
    <dxf>
      <numFmt numFmtId="166" formatCode="_-[$₺-41F]* #,##0.00_-;\-[$₺-41F]* #,##0.00_-;_-[$₺-41F]* &quot;-&quot;??_-;_-@_-"/>
    </dxf>
    <dxf>
      <numFmt numFmtId="166" formatCode="_-[$₺-41F]* #,##0.00_-;\-[$₺-41F]* #,##0.00_-;_-[$₺-41F]* &quot;-&quot;??_-;_-@_-"/>
    </dxf>
    <dxf>
      <numFmt numFmtId="166" formatCode="_-[$₺-41F]* #,##0.00_-;\-[$₺-41F]* #,##0.00_-;_-[$₺-41F]* &quot;-&quot;??_-;_-@_-"/>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
      <font>
        <b val="0"/>
        <i val="0"/>
        <strike val="0"/>
        <condense val="0"/>
        <extend val="0"/>
        <outline val="0"/>
        <shadow val="0"/>
        <u val="none"/>
        <vertAlign val="baseline"/>
        <sz val="11"/>
        <color theme="1"/>
        <name val="Constantia"/>
        <scheme val="minor"/>
      </font>
      <numFmt numFmtId="164" formatCode="_(&quot;$&quot;* #,##0.00_);_(&quot;$&quot;* \(#,##0.00\);_(&quot;$&quot;* &quot;-&quot;??_);_(@_)"/>
      <alignment horizontal="general" vertical="bottom" textRotation="0" wrapText="0" indent="0" justifyLastLine="0" shrinkToFit="0" readingOrder="0"/>
    </dxf>
  </dxfs>
  <tableStyles count="0" defaultTableStyle="TableStyleMedium23"/>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derler" displayName="Giderler" ref="B9:L17" totalsRowCount="1" headerRowCellStyle="Normal" dataCellStyle="Normal" totalsRowCellStyle="Normal">
  <autoFilter ref="B9:L16" xr:uid="{00000000-0009-0000-0100-000001000000}"/>
  <tableColumns count="11">
    <tableColumn id="1" xr3:uid="{00000000-0010-0000-0000-000001000000}" name="Tarih" totalsRowLabel="Toplam"/>
    <tableColumn id="2" xr3:uid="{00000000-0010-0000-0000-000002000000}" name="Hesap" dataCellStyle="Normal"/>
    <tableColumn id="3" xr3:uid="{00000000-0010-0000-0000-000003000000}" name="Açıklama" dataCellStyle="Normal"/>
    <tableColumn id="4" xr3:uid="{00000000-0010-0000-0000-000004000000}" name="Otel" totalsRowFunction="sum" dataDxfId="7" totalsRowDxfId="15"/>
    <tableColumn id="5" xr3:uid="{00000000-0010-0000-0000-000005000000}" name="Ulaşım" totalsRowFunction="sum" dataDxfId="6" totalsRowDxfId="14"/>
    <tableColumn id="6" xr3:uid="{00000000-0010-0000-0000-000006000000}" name="Yakıt" totalsRowFunction="sum" dataDxfId="5" totalsRowDxfId="13"/>
    <tableColumn id="7" xr3:uid="{00000000-0010-0000-0000-000007000000}" name="Yemekler" totalsRowFunction="sum" dataDxfId="4" totalsRowDxfId="12"/>
    <tableColumn id="8" xr3:uid="{00000000-0010-0000-0000-000008000000}" name="Telefon" totalsRowFunction="sum" dataDxfId="3" totalsRowDxfId="11"/>
    <tableColumn id="10" xr3:uid="{00000000-0010-0000-0000-00000A000000}" name="Eğlence" totalsRowFunction="sum" dataDxfId="2" totalsRowDxfId="10"/>
    <tableColumn id="11" xr3:uid="{00000000-0010-0000-0000-00000B000000}" name="Çeşitli" totalsRowFunction="sum" dataDxfId="1" totalsRowDxfId="9"/>
    <tableColumn id="9" xr3:uid="{00000000-0010-0000-0000-000009000000}" name="Toplam" totalsRowFunction="sum" dataDxfId="0" totalsRowDxfId="8">
      <calculatedColumnFormula>IFERROR(SUM(Giderler[[#This Row],[Otel]:[Çeşitli]]), "")</calculatedColumnFormula>
    </tableColumn>
  </tableColumns>
  <tableStyleInfo name="TableStyleMedium23" showFirstColumn="0" showLastColumn="0" showRowStripes="1" showColumnStripes="0"/>
  <extLst>
    <ext xmlns:x14="http://schemas.microsoft.com/office/spreadsheetml/2009/9/main" uri="{504A1905-F514-4f6f-8877-14C23A59335A}">
      <x14:table altTextSummary="Bu tabloya Tarih, Hesap, Açıklama, Otel, Ulaşım, Yakıt, Yemek, Telefon, Eğlence ve Diğer giderleri girin. Toplam giderler otomatik olarak hesaplanır"/>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Flow">
      <a:majorFont>
        <a:latin typeface="Calibri"/>
        <a:ea typeface=""/>
        <a:cs typeface=""/>
        <a:font script="Jpan" typeface="ＭＳ Ｐゴシック"/>
        <a:font script="Hang" typeface="HY중고딕"/>
        <a:font script="Hans" typeface="宋体"/>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仿宋_GB2312"/>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lo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100000" t="200000" r="100000" b="4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100000" t="200000" r="100000" b="40000"/>
          </a:path>
        </a:gradFill>
      </a:fillStyleLst>
      <a:lnStyleLst>
        <a:ln w="698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00000"/>
              </a:schemeClr>
            </a:gs>
            <a:gs pos="100000">
              <a:schemeClr val="phClr">
                <a:shade val="15000"/>
                <a:satMod val="300000"/>
              </a:schemeClr>
            </a:gs>
          </a:gsLst>
          <a:path path="circle">
            <a:fillToRect l="10000" t="180000" r="10000" b="50000"/>
          </a:path>
        </a:gradFill>
        <a:blipFill>
          <a:blip xmlns:r="http://schemas.openxmlformats.org/officeDocument/2006/relationships" r:embed="rId1">
            <a:duotone>
              <a:schemeClr val="phClr">
                <a:shade val="90000"/>
                <a:satMod val="150000"/>
              </a:schemeClr>
              <a:schemeClr val="phClr">
                <a:tint val="85000"/>
                <a:satMod val="150000"/>
              </a:schemeClr>
            </a:duotone>
          </a:blip>
          <a:tile tx="0" ty="0" sx="70000" sy="70000" flip="none" algn="ctr"/>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L21"/>
  <sheetViews>
    <sheetView showGridLines="0" tabSelected="1" workbookViewId="0"/>
  </sheetViews>
  <sheetFormatPr defaultRowHeight="30" customHeight="1" x14ac:dyDescent="0.25"/>
  <cols>
    <col min="1" max="1" width="2.625" customWidth="1"/>
    <col min="2" max="3" width="13.5" customWidth="1"/>
    <col min="4" max="4" width="29" customWidth="1"/>
    <col min="5" max="12" width="13.75" customWidth="1"/>
    <col min="13" max="13" width="2.625" customWidth="1"/>
  </cols>
  <sheetData>
    <row r="1" spans="2:12" ht="45" customHeight="1" x14ac:dyDescent="0.25">
      <c r="B1" s="10" t="s">
        <v>0</v>
      </c>
      <c r="C1" s="10"/>
      <c r="D1" s="10"/>
      <c r="E1" s="10"/>
      <c r="F1" s="10"/>
      <c r="G1" s="10"/>
      <c r="H1" s="10"/>
      <c r="I1" s="10"/>
      <c r="J1" s="11" t="s">
        <v>22</v>
      </c>
      <c r="K1" s="11"/>
      <c r="L1" s="11"/>
    </row>
    <row r="2" spans="2:12" ht="48" customHeight="1" x14ac:dyDescent="0.25">
      <c r="B2" s="3" t="s">
        <v>1</v>
      </c>
    </row>
    <row r="3" spans="2:12" ht="30" customHeight="1" x14ac:dyDescent="0.25">
      <c r="B3" s="4" t="s">
        <v>2</v>
      </c>
      <c r="C3" s="12"/>
      <c r="D3" s="12"/>
      <c r="E3" s="13" t="s">
        <v>13</v>
      </c>
      <c r="F3" s="13"/>
      <c r="G3" s="12"/>
      <c r="H3" s="12"/>
      <c r="J3" s="4" t="s">
        <v>23</v>
      </c>
      <c r="K3" s="7" t="s">
        <v>27</v>
      </c>
      <c r="L3" s="1" t="str">
        <f>IFERROR(IF(LEN(B10)=0,"",MIN(Giderler[Tarih])), "")</f>
        <v/>
      </c>
    </row>
    <row r="4" spans="2:12" ht="30" customHeight="1" x14ac:dyDescent="0.25">
      <c r="K4" s="7" t="s">
        <v>28</v>
      </c>
      <c r="L4" s="9" t="str">
        <f>IFERROR(IF(LEN(B10)=0,"",MAX(Giderler[Tarih])), "")</f>
        <v/>
      </c>
    </row>
    <row r="5" spans="2:12" ht="15" customHeight="1" x14ac:dyDescent="0.25">
      <c r="B5" s="5" t="s">
        <v>3</v>
      </c>
      <c r="C5" s="4"/>
      <c r="D5" s="2"/>
    </row>
    <row r="6" spans="2:12" ht="30" customHeight="1" x14ac:dyDescent="0.25">
      <c r="B6" s="7" t="s">
        <v>4</v>
      </c>
      <c r="C6" s="12"/>
      <c r="D6" s="12"/>
      <c r="F6" s="7" t="s">
        <v>15</v>
      </c>
      <c r="G6" s="12"/>
      <c r="H6" s="12"/>
      <c r="J6" s="7" t="s">
        <v>24</v>
      </c>
      <c r="K6" s="12"/>
      <c r="L6" s="12"/>
    </row>
    <row r="7" spans="2:12" ht="30" customHeight="1" x14ac:dyDescent="0.25">
      <c r="B7" s="7" t="s">
        <v>5</v>
      </c>
      <c r="C7" s="12"/>
      <c r="D7" s="12"/>
      <c r="F7" s="7" t="s">
        <v>16</v>
      </c>
      <c r="G7" s="12"/>
      <c r="H7" s="12"/>
      <c r="J7" s="7" t="s">
        <v>25</v>
      </c>
      <c r="K7" s="12"/>
      <c r="L7" s="12"/>
    </row>
    <row r="8" spans="2:12" ht="15" customHeight="1" x14ac:dyDescent="0.25"/>
    <row r="9" spans="2:12" ht="30" customHeight="1" x14ac:dyDescent="0.25">
      <c r="B9" t="s">
        <v>6</v>
      </c>
      <c r="C9" t="s">
        <v>11</v>
      </c>
      <c r="D9" t="s">
        <v>12</v>
      </c>
      <c r="E9" t="s">
        <v>14</v>
      </c>
      <c r="F9" t="s">
        <v>17</v>
      </c>
      <c r="G9" t="s">
        <v>19</v>
      </c>
      <c r="H9" t="s">
        <v>20</v>
      </c>
      <c r="I9" t="s">
        <v>21</v>
      </c>
      <c r="J9" t="s">
        <v>26</v>
      </c>
      <c r="K9" t="s">
        <v>29</v>
      </c>
      <c r="L9" t="s">
        <v>7</v>
      </c>
    </row>
    <row r="10" spans="2:12" ht="30" customHeight="1" x14ac:dyDescent="0.25">
      <c r="B10" s="6"/>
      <c r="E10" s="16"/>
      <c r="F10" s="16"/>
      <c r="G10" s="16"/>
      <c r="H10" s="16"/>
      <c r="I10" s="16"/>
      <c r="J10" s="16"/>
      <c r="K10" s="16"/>
      <c r="L10" s="16">
        <f>IFERROR(SUM(Giderler[[#This Row],[Otel]:[Çeşitli]]), "")</f>
        <v>0</v>
      </c>
    </row>
    <row r="11" spans="2:12" ht="30" customHeight="1" x14ac:dyDescent="0.25">
      <c r="B11" s="6"/>
      <c r="C11" s="8"/>
      <c r="D11" s="8"/>
      <c r="E11" s="16"/>
      <c r="F11" s="16"/>
      <c r="G11" s="16"/>
      <c r="H11" s="16"/>
      <c r="I11" s="16"/>
      <c r="J11" s="16"/>
      <c r="K11" s="16"/>
      <c r="L11" s="16">
        <f>IFERROR(SUM(Giderler[[#This Row],[Otel]:[Çeşitli]]), "")</f>
        <v>0</v>
      </c>
    </row>
    <row r="12" spans="2:12" ht="30" customHeight="1" x14ac:dyDescent="0.25">
      <c r="B12" s="6"/>
      <c r="C12" s="8"/>
      <c r="D12" s="8"/>
      <c r="E12" s="16"/>
      <c r="F12" s="16"/>
      <c r="G12" s="16"/>
      <c r="H12" s="16"/>
      <c r="I12" s="16"/>
      <c r="J12" s="16"/>
      <c r="K12" s="16"/>
      <c r="L12" s="16">
        <f>IFERROR(SUM(Giderler[[#This Row],[Otel]:[Çeşitli]]), "")</f>
        <v>0</v>
      </c>
    </row>
    <row r="13" spans="2:12" ht="30" customHeight="1" x14ac:dyDescent="0.25">
      <c r="B13" s="6"/>
      <c r="C13" s="8"/>
      <c r="D13" s="8"/>
      <c r="E13" s="16"/>
      <c r="F13" s="16"/>
      <c r="G13" s="16"/>
      <c r="H13" s="16"/>
      <c r="I13" s="16"/>
      <c r="J13" s="16"/>
      <c r="K13" s="16"/>
      <c r="L13" s="16">
        <f>IFERROR(SUM(Giderler[[#This Row],[Otel]:[Çeşitli]]), "")</f>
        <v>0</v>
      </c>
    </row>
    <row r="14" spans="2:12" ht="30" customHeight="1" x14ac:dyDescent="0.25">
      <c r="B14" s="6"/>
      <c r="C14" s="8"/>
      <c r="D14" s="8"/>
      <c r="E14" s="16"/>
      <c r="F14" s="16"/>
      <c r="G14" s="16"/>
      <c r="H14" s="16"/>
      <c r="I14" s="16"/>
      <c r="J14" s="16"/>
      <c r="K14" s="16"/>
      <c r="L14" s="16">
        <f>IFERROR(SUM(Giderler[[#This Row],[Otel]:[Çeşitli]]), "")</f>
        <v>0</v>
      </c>
    </row>
    <row r="15" spans="2:12" ht="30" customHeight="1" x14ac:dyDescent="0.25">
      <c r="B15" s="6"/>
      <c r="C15" s="8"/>
      <c r="D15" s="8"/>
      <c r="E15" s="16"/>
      <c r="F15" s="16"/>
      <c r="G15" s="16"/>
      <c r="H15" s="16"/>
      <c r="I15" s="16"/>
      <c r="J15" s="16"/>
      <c r="K15" s="16"/>
      <c r="L15" s="16">
        <f>IFERROR(SUM(Giderler[[#This Row],[Otel]:[Çeşitli]]), "")</f>
        <v>0</v>
      </c>
    </row>
    <row r="16" spans="2:12" ht="30" customHeight="1" x14ac:dyDescent="0.25">
      <c r="B16" s="6"/>
      <c r="C16" s="8"/>
      <c r="D16" s="8"/>
      <c r="E16" s="16"/>
      <c r="F16" s="16"/>
      <c r="G16" s="16"/>
      <c r="H16" s="16"/>
      <c r="I16" s="16"/>
      <c r="J16" s="16"/>
      <c r="K16" s="16"/>
      <c r="L16" s="16">
        <f>IFERROR(SUM(Giderler[[#This Row],[Otel]:[Çeşitli]]), "")</f>
        <v>0</v>
      </c>
    </row>
    <row r="17" spans="2:12" ht="30" customHeight="1" x14ac:dyDescent="0.25">
      <c r="B17" t="s">
        <v>7</v>
      </c>
      <c r="E17" s="17">
        <f>SUBTOTAL(109,Giderler[Otel])</f>
        <v>0</v>
      </c>
      <c r="F17" s="17">
        <f>SUBTOTAL(109,Giderler[Ulaşım])</f>
        <v>0</v>
      </c>
      <c r="G17" s="17">
        <f>SUBTOTAL(109,Giderler[Yakıt])</f>
        <v>0</v>
      </c>
      <c r="H17" s="17">
        <f>SUBTOTAL(109,Giderler[Yemekler])</f>
        <v>0</v>
      </c>
      <c r="I17" s="17">
        <f>SUBTOTAL(109,Giderler[Telefon])</f>
        <v>0</v>
      </c>
      <c r="J17" s="17">
        <f>SUBTOTAL(109,Giderler[Eğlence])</f>
        <v>0</v>
      </c>
      <c r="K17" s="17">
        <f>SUBTOTAL(109,Giderler[Çeşitli])</f>
        <v>0</v>
      </c>
      <c r="L17" s="17">
        <f>SUBTOTAL(109,Giderler[Toplam])</f>
        <v>0</v>
      </c>
    </row>
    <row r="18" spans="2:12" ht="30" customHeight="1" x14ac:dyDescent="0.25">
      <c r="B18" s="14" t="s">
        <v>8</v>
      </c>
      <c r="C18" s="14"/>
      <c r="D18" s="14"/>
      <c r="E18" s="14"/>
      <c r="F18" s="14"/>
      <c r="G18" s="14"/>
      <c r="H18" s="14"/>
      <c r="I18" s="14"/>
      <c r="J18" s="14"/>
      <c r="K18" s="15"/>
      <c r="L18" s="18">
        <f>IFERROR(SUM(Giderler[[#Totals],[Toplam]]), "")</f>
        <v>0</v>
      </c>
    </row>
    <row r="19" spans="2:12" ht="30" customHeight="1" x14ac:dyDescent="0.25">
      <c r="B19" s="14" t="s">
        <v>9</v>
      </c>
      <c r="C19" s="14"/>
      <c r="D19" s="14"/>
      <c r="E19" s="14"/>
      <c r="F19" s="14"/>
      <c r="G19" s="14"/>
      <c r="H19" s="14"/>
      <c r="I19" s="14"/>
      <c r="J19" s="14"/>
      <c r="K19" s="15"/>
      <c r="L19" s="18"/>
    </row>
    <row r="20" spans="2:12" ht="30" customHeight="1" x14ac:dyDescent="0.25">
      <c r="B20" s="14" t="s">
        <v>7</v>
      </c>
      <c r="C20" s="14"/>
      <c r="D20" s="14"/>
      <c r="E20" s="14"/>
      <c r="F20" s="14"/>
      <c r="G20" s="14"/>
      <c r="H20" s="14"/>
      <c r="I20" s="14"/>
      <c r="J20" s="14"/>
      <c r="K20" s="15"/>
      <c r="L20" s="18">
        <f>IFERROR((L18-L19), "")</f>
        <v>0</v>
      </c>
    </row>
    <row r="21" spans="2:12" ht="30" customHeight="1" x14ac:dyDescent="0.25">
      <c r="B21" s="4" t="s">
        <v>10</v>
      </c>
      <c r="C21" s="12"/>
      <c r="D21" s="12"/>
      <c r="E21" s="12"/>
      <c r="F21" s="4" t="s">
        <v>18</v>
      </c>
      <c r="G21" s="12"/>
      <c r="H21" s="12"/>
      <c r="I21" s="12"/>
      <c r="J21" s="12"/>
    </row>
  </sheetData>
  <dataConsolidate/>
  <mergeCells count="16">
    <mergeCell ref="B1:I1"/>
    <mergeCell ref="J1:L1"/>
    <mergeCell ref="K6:L6"/>
    <mergeCell ref="K7:L7"/>
    <mergeCell ref="G21:J21"/>
    <mergeCell ref="C21:E21"/>
    <mergeCell ref="C3:D3"/>
    <mergeCell ref="C6:D6"/>
    <mergeCell ref="G3:H3"/>
    <mergeCell ref="C7:D7"/>
    <mergeCell ref="G7:H7"/>
    <mergeCell ref="G6:H6"/>
    <mergeCell ref="E3:F3"/>
    <mergeCell ref="B18:K18"/>
    <mergeCell ref="B19:K19"/>
    <mergeCell ref="B20:K20"/>
  </mergeCells>
  <phoneticPr fontId="0" type="noConversion"/>
  <dataValidations count="47">
    <dataValidation allowBlank="1" showInputMessage="1" showErrorMessage="1" prompt="Bu çalışma sayfasında bir Gider Raporu oluşturun. B9 hücresinden başlayarak gider ayrıntılarını girin. Toplam giderler, tablo sonunda otomatik olarak hesaplanır. Onaylayan ve Notlar, Toplamın altındadır" sqref="A1" xr:uid="{00000000-0002-0000-0000-000000000000}"/>
    <dataValidation allowBlank="1" showInputMessage="1" showErrorMessage="1" prompt="Bu hücreye Şirketin Adını girin" sqref="B1:I1" xr:uid="{00000000-0002-0000-0000-000001000000}"/>
    <dataValidation allowBlank="1" showInputMessage="1" showErrorMessage="1" prompt="Bu çalışma sayfasının başlığı bu hücrededir. C3 ve G3 hücrelerine Amaç ve Döküm Numarasını girin. Ödeme Başlangıç ve Bitiş Tarihleri, L3 ve L4 hücrelerinde otomatik olarak güncelleştirilir. B6 ile K7 arasındaki hücrelere Çalışan ayrıntılarını girin" sqref="B2" xr:uid="{00000000-0002-0000-0000-000002000000}"/>
    <dataValidation allowBlank="1" showInputMessage="1" showErrorMessage="1" prompt="Sağdaki hücreye Amacı girin" sqref="B3" xr:uid="{00000000-0002-0000-0000-000003000000}"/>
    <dataValidation allowBlank="1" showInputMessage="1" showErrorMessage="1" prompt="Amacı bu hücreye girin" sqref="C3:D3" xr:uid="{00000000-0002-0000-0000-000004000000}"/>
    <dataValidation allowBlank="1" showInputMessage="1" showErrorMessage="1" prompt="Bu hücreye Döküm Numarasını girin" sqref="G3:H3" xr:uid="{00000000-0002-0000-0000-000005000000}"/>
    <dataValidation allowBlank="1" showInputMessage="1" showErrorMessage="1" prompt="Sağdaki hücreye Döküm Numarasını girin" sqref="E3" xr:uid="{00000000-0002-0000-0000-000006000000}"/>
    <dataValidation allowBlank="1" showInputMessage="1" showErrorMessage="1" prompt="Ödeme Başlangıç ve Bitiş Tarihleri, aşağıdaki hücrelerde otomatik olarak güncelleştirilir" sqref="J3" xr:uid="{00000000-0002-0000-0000-000007000000}"/>
    <dataValidation allowBlank="1" showInputMessage="1" showErrorMessage="1" prompt="Ödeme Dönemi Başlangıç Tarihi, sağdaki hücrede otomatik olarak güncelleştirilir" sqref="K3" xr:uid="{00000000-0002-0000-0000-000008000000}"/>
    <dataValidation allowBlank="1" showInputMessage="1" showErrorMessage="1" prompt="Ödeme Dönemi Başlangıç Tarihi, bu hücrede otomatik olarak güncelleştirilir" sqref="L3" xr:uid="{00000000-0002-0000-0000-000009000000}"/>
    <dataValidation allowBlank="1" showInputMessage="1" showErrorMessage="1" prompt="Ödeme Dönemi Bitiş Tarihi, sağdaki hücrede otomatik olarak güncelleştirilir" sqref="K4" xr:uid="{00000000-0002-0000-0000-00000A000000}"/>
    <dataValidation allowBlank="1" showInputMessage="1" showErrorMessage="1" prompt="Ödeme Dönemi Bitiş Tarihi, bu hücrede otomatik olarak güncelleştirilir. B6 ile K7 arasındaki hücrelere Çalışan Bilgilerini girin" sqref="L4" xr:uid="{00000000-0002-0000-0000-00000B000000}"/>
    <dataValidation allowBlank="1" showInputMessage="1" showErrorMessage="1" prompt="B6 ile K7 arasındaki hücrelere Çalışan Bilgilerini girin" sqref="B5" xr:uid="{00000000-0002-0000-0000-00000C000000}"/>
    <dataValidation allowBlank="1" showInputMessage="1" showErrorMessage="1" prompt="Adı sağdaki hücreye girin" sqref="B6" xr:uid="{00000000-0002-0000-0000-00000D000000}"/>
    <dataValidation allowBlank="1" showInputMessage="1" showErrorMessage="1" prompt="Adı bu hücreye girin" sqref="C6:D6" xr:uid="{00000000-0002-0000-0000-00000E000000}"/>
    <dataValidation allowBlank="1" showInputMessage="1" showErrorMessage="1" prompt="Sağdaki hücreye Departmanı girin" sqref="B7" xr:uid="{00000000-0002-0000-0000-00000F000000}"/>
    <dataValidation allowBlank="1" showInputMessage="1" showErrorMessage="1" prompt="Bu hücreye Departmanı girin" sqref="C7:D7" xr:uid="{00000000-0002-0000-0000-000010000000}"/>
    <dataValidation allowBlank="1" showInputMessage="1" showErrorMessage="1" prompt="Sağdaki hücreye Pozisyonu girin" sqref="F6" xr:uid="{00000000-0002-0000-0000-000011000000}"/>
    <dataValidation allowBlank="1" showInputMessage="1" showErrorMessage="1" prompt="Bu hücreye Pozisyonu girin" sqref="G6:H6" xr:uid="{00000000-0002-0000-0000-000012000000}"/>
    <dataValidation allowBlank="1" showInputMessage="1" showErrorMessage="1" prompt="Sağdaki hücreye Yöneticiyi girin" sqref="F7" xr:uid="{00000000-0002-0000-0000-000013000000}"/>
    <dataValidation allowBlank="1" showInputMessage="1" showErrorMessage="1" prompt="Bu hücreye Yöneticiyi girin" sqref="G7:H7" xr:uid="{00000000-0002-0000-0000-000014000000}"/>
    <dataValidation allowBlank="1" showInputMessage="1" showErrorMessage="1" prompt="Sağdaki hücreye Sosyal Güvenlik Numarası ve Çalışan Kimlik Numarasını girin" sqref="J6" xr:uid="{00000000-0002-0000-0000-000015000000}"/>
    <dataValidation allowBlank="1" showInputMessage="1" showErrorMessage="1" prompt="Bu hücreye Sosyal Güvenlik Numarası ve Çalışan Kimlik Numarasını girin" sqref="K6:L6" xr:uid="{00000000-0002-0000-0000-000016000000}"/>
    <dataValidation allowBlank="1" showInputMessage="1" showErrorMessage="1" prompt="Bu hücreye Çalışanın şirket Kimliğini girin" sqref="K7:L7" xr:uid="{00000000-0002-0000-0000-000017000000}"/>
    <dataValidation allowBlank="1" showInputMessage="1" showErrorMessage="1" prompt="Sağdaki hücreye Çalışanın şirket Kimliğini girin" sqref="J7" xr:uid="{00000000-0002-0000-0000-000018000000}"/>
    <dataValidation allowBlank="1" showInputMessage="1" showErrorMessage="1" prompt="Bu sütundaki bu başlığın altına Gider tarihini girin. Belirli girdileri bulmak için başlık filtrelerini kullanın" sqref="B9" xr:uid="{00000000-0002-0000-0000-000019000000}"/>
    <dataValidation allowBlank="1" showInputMessage="1" showErrorMessage="1" prompt="Bu sütundaki bu başlığın altına Hesabı girin" sqref="C9" xr:uid="{00000000-0002-0000-0000-00001A000000}"/>
    <dataValidation allowBlank="1" showInputMessage="1" showErrorMessage="1" prompt="Bu sütundaki bu başlığın altına Açıklamayı girin" sqref="D9" xr:uid="{00000000-0002-0000-0000-00001B000000}"/>
    <dataValidation allowBlank="1" showInputMessage="1" showErrorMessage="1" prompt="Bu sütundaki bu başlığın altına Otel giderlerini girin" sqref="E9" xr:uid="{00000000-0002-0000-0000-00001C000000}"/>
    <dataValidation allowBlank="1" showInputMessage="1" showErrorMessage="1" prompt="Bu sütundaki bu başlığın altına Ulaşım giderlerini girin" sqref="F9" xr:uid="{00000000-0002-0000-0000-00001D000000}"/>
    <dataValidation allowBlank="1" showInputMessage="1" showErrorMessage="1" prompt="Bu sütundaki bu başlığın altına Yakıt giderlerini girin" sqref="G9" xr:uid="{00000000-0002-0000-0000-00001E000000}"/>
    <dataValidation allowBlank="1" showInputMessage="1" showErrorMessage="1" prompt="Bu sütundaki bu başlığın altına Yemek giderlerini girin" sqref="H9" xr:uid="{00000000-0002-0000-0000-00001F000000}"/>
    <dataValidation allowBlank="1" showInputMessage="1" showErrorMessage="1" prompt="Bu sütundaki bu başlığın altına Telefon giderlerini girin" sqref="I9" xr:uid="{00000000-0002-0000-0000-000020000000}"/>
    <dataValidation allowBlank="1" showInputMessage="1" showErrorMessage="1" prompt="Bu sütundaki bu başlığın altına Diğer giderleri girin" sqref="K9" xr:uid="{00000000-0002-0000-0000-000021000000}"/>
    <dataValidation allowBlank="1" showInputMessage="1" showErrorMessage="1" prompt="Bu sütundaki bu başlığın altına Eğlence giderlerini girin" sqref="J9" xr:uid="{00000000-0002-0000-0000-000022000000}"/>
    <dataValidation allowBlank="1" showInputMessage="1" showErrorMessage="1" prompt="Toplam giderler bu sütundaki bu başlığın altında otomatik olarak hesaplanır. Alt toplam, Nakit Avansları ve son Toplam bu sütunun altındadır" sqref="L9" xr:uid="{00000000-0002-0000-0000-000023000000}"/>
    <dataValidation allowBlank="1" showInputMessage="1" showErrorMessage="1" prompt="Nakit Avansların toplam tutarı sağdaki hücrededir" sqref="B19:K19" xr:uid="{00000000-0002-0000-0000-000024000000}"/>
    <dataValidation allowBlank="1" showInputMessage="1" showErrorMessage="1" prompt="Nakit Avansların toplam tutarı bu hücrededir" sqref="L19" xr:uid="{00000000-0002-0000-0000-000025000000}"/>
    <dataValidation allowBlank="1" showInputMessage="1" showErrorMessage="1" prompt="Genel Toplam sağdaki hücrede otomatik olarak hesaplanır" sqref="B20:K20" xr:uid="{00000000-0002-0000-0000-000026000000}"/>
    <dataValidation allowBlank="1" showInputMessage="1" showErrorMessage="1" prompt="Genel Toplam bu hücrede otomatik olarak hesaplanır" sqref="L20" xr:uid="{00000000-0002-0000-0000-000027000000}"/>
    <dataValidation allowBlank="1" showInputMessage="1" showErrorMessage="1" prompt="Alt toplam sağdaki hücrede otomatik olarak hesaplanır" sqref="B18:K18" xr:uid="{00000000-0002-0000-0000-000028000000}"/>
    <dataValidation allowBlank="1" showInputMessage="1" showErrorMessage="1" prompt="Alt toplam bu hücrede otomatik olarak hesaplanır" sqref="L18" xr:uid="{00000000-0002-0000-0000-000029000000}"/>
    <dataValidation allowBlank="1" showInputMessage="1" showErrorMessage="1" prompt="Sağdaki hücreye Notları girin" sqref="F21" xr:uid="{00000000-0002-0000-0000-00002A000000}"/>
    <dataValidation allowBlank="1" showInputMessage="1" showErrorMessage="1" prompt="Notları bu hücreye girin" sqref="G21:J21" xr:uid="{00000000-0002-0000-0000-00002B000000}"/>
    <dataValidation allowBlank="1" showInputMessage="1" showErrorMessage="1" prompt="Sağdaki hücreye Onaylayan adını girin" sqref="B21" xr:uid="{00000000-0002-0000-0000-00002C000000}"/>
    <dataValidation allowBlank="1" showInputMessage="1" showErrorMessage="1" prompt="Onaylayan adını bu hücreye girin" sqref="C21:E21" xr:uid="{00000000-0002-0000-0000-00002D000000}"/>
    <dataValidation allowBlank="1" showInputMessage="1" showErrorMessage="1" prompt="Bu hücre Yalnızca Ofis Kullanımı İçindir" sqref="J1:L1" xr:uid="{00000000-0002-0000-0000-00002E000000}"/>
  </dataValidations>
  <printOptions horizontalCentered="1"/>
  <pageMargins left="0.5" right="0.5" top="0.75" bottom="0.75" header="0.5" footer="0.5"/>
  <pageSetup scale="69" fitToHeight="0" orientation="landscape" r:id="rId1"/>
  <headerFooter differentFirst="1">
    <oddHeader>&amp;C&amp;"-,Regular"Company Name</oddHeader>
    <oddFooter>&amp;C&amp;"-,Regular"Page &amp;P of &amp;N</oddFooter>
  </headerFooter>
  <ignoredErrors>
    <ignoredError sqref="L10 L11:L16 L3:L4 L20"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8</vt:i4>
      </vt:variant>
    </vt:vector>
  </HeadingPairs>
  <TitlesOfParts>
    <vt:vector size="9" baseType="lpstr">
      <vt:lpstr>Gider Raporu</vt:lpstr>
      <vt:lpstr>SatırBaşlığıBölgesi1..C3</vt:lpstr>
      <vt:lpstr>SatırBaşlığıBölgesi2..G3</vt:lpstr>
      <vt:lpstr>SatırBaşlığıBölgesi3..L4</vt:lpstr>
      <vt:lpstr>SatırBaşlığıBölgesi4..C7</vt:lpstr>
      <vt:lpstr>SatırBaşlığıBölgesi5..G7</vt:lpstr>
      <vt:lpstr>SatırBaşlığıBölgesi6..K7</vt:lpstr>
      <vt:lpstr>SütunBaşlığı1</vt:lpstr>
      <vt:lpstr>'Gider Raporu'!Yazdırma_Başlıkları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2017-09-12T04:16:56Z</dcterms:created>
  <dcterms:modified xsi:type="dcterms:W3CDTF">2018-06-15T08:57:21Z</dcterms:modified>
</cp:coreProperties>
</file>