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2"/>
  <workbookPr filterPrivacy="1"/>
  <xr:revisionPtr revIDLastSave="4" documentId="13_ncr:1_{2D507F83-9070-4044-86D5-80FF90E81605}" xr6:coauthVersionLast="47" xr6:coauthVersionMax="47" xr10:uidLastSave="{5A481B77-9860-48F3-970D-9C98637FD205}"/>
  <bookViews>
    <workbookView xWindow="-120" yWindow="-120" windowWidth="28920" windowHeight="15825" activeTab="1" xr2:uid="{00000000-000D-0000-FFFF-FFFF00000000}"/>
  </bookViews>
  <sheets>
    <sheet name="Başlangıç" sheetId="4" r:id="rId1"/>
    <sheet name="BİLGİ YÖNETİMİ RAPORU" sheetId="1" r:id="rId2"/>
    <sheet name="KULLANICI ETKİNLİĞİ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<sst xmlns="http://schemas.openxmlformats.org/spreadsheetml/2006/main" count="53" uniqueCount="43">
  <si>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BU ŞABLON HAKKINDA</t>
  </si>
  <si>
    <t>Bu çalışma kitabını kullanarak Bilgi Yönetimi İstatistiklerini izleyin.</t>
  </si>
  <si>
    <t xml:space="preserve">Bilgi Yönetimi Raporunda Tarih ve Şirket Adını doldurun.  </t>
  </si>
  <si>
    <t>Ayrıntıları tablolara girin.</t>
  </si>
  <si>
    <t>Kullanıcı Etkinliği grafiği diğer çalışma sayfasında otomatik olarak güncelleştirilir.</t>
  </si>
  <si>
    <t>Not: </t>
  </si>
  <si>
    <t xml:space="preserve">BİLGİ YÖNETİMİ RAPORU çalışma sayfasının A sütununda ek yönergeler sağlanmıştır. Bu metin özellikle gizlendi. Metni kaldırmak için A sütununu ya da A1 hücresini ve ardından SİL seçeneğini belirleyin. </t>
  </si>
  <si>
    <t>Tablolar hakkında daha fazla bilgi edinmek için bir tabloda sırasıyla SHIFT ve F10 tuşlarına basıp TABLO seçeneğini belirleyin, ardından ALTERNATİF METİN’i seçin.</t>
  </si>
  <si>
    <t>Bu çalışma sayfasında Bilgi Yönetimi Raporu oluşturun. Bu çalışma sayfasının nasıl kullanılacağına yönelik yardımcı yönergeler bu sütundaki hücrelerdedir. Çalışma sayfasının başlığı sağdaki hücrededir. E1 hücresine Tarihi girin.</t>
  </si>
  <si>
    <t>İpucu sağdaki hücrededir.</t>
  </si>
  <si>
    <t>Sağdaki hücreye Şirket Adını girin.</t>
  </si>
  <si>
    <t>Bilgi Yönetimi İstatistikleri etiketi sağdaki hücrededir.</t>
  </si>
  <si>
    <t>Sağdaki hücrede başlayan İçerik tablosuna ayrıntıları girin. Sonraki yönerge A10 hücresindedir.</t>
  </si>
  <si>
    <t>Sağdaki hücrede başlayan Altyapı Yıllık Maliyetleri tablosuna ayrıntıları girin. Sonraki yönerge A17 hücresindedir.</t>
  </si>
  <si>
    <t>Sağdaki hücrede başlayan Son Kullanıcı İstatistikleri tablosuna ayrıntıları girin. Sonraki yönerge A24 hücresindedir.</t>
  </si>
  <si>
    <t>Sağdaki hücrede başlayan İçerik Gönderimi tablosuna ayrıntıları girin.</t>
  </si>
  <si>
    <t>Bilgi Yönetimi Raporu</t>
  </si>
  <si>
    <t>Mavi hücreler sizin için hesaplanır. Bu hücrelere bir değer girmeniz gerekmez.</t>
  </si>
  <si>
    <t>Şirket Adı</t>
  </si>
  <si>
    <t>Bilgi Yönetimi İstatistikleri</t>
  </si>
  <si>
    <t>Bilgi içeriği</t>
  </si>
  <si>
    <t>İçerik parçaları sayısı</t>
  </si>
  <si>
    <t>Gereken toplam tahmini içerik parçaları sayısı</t>
  </si>
  <si>
    <t>Tamamlanma yüzdesi</t>
  </si>
  <si>
    <t>Bilgi altyapısı — yıllık maliyetler</t>
  </si>
  <si>
    <t>Sunu ve arama özelliği</t>
  </si>
  <si>
    <t>Belge yönetimi özelliği</t>
  </si>
  <si>
    <t>Dosya depolama ve ağ erişimi</t>
  </si>
  <si>
    <t>Diğer</t>
  </si>
  <si>
    <t>Toplam altyapı maliyetleri</t>
  </si>
  <si>
    <t>Son kullanıcı istatistikleri</t>
  </si>
  <si>
    <t>Erişimi olan etkin kullanıcı sayısı</t>
  </si>
  <si>
    <t>Son 7 gün içinde oturum açan kullanıcı sayısı</t>
  </si>
  <si>
    <t>Yüzde</t>
  </si>
  <si>
    <t>Son 30 gün içinde oturum açan kullanıcı sayısı</t>
  </si>
  <si>
    <t>İçerik gönderimi</t>
  </si>
  <si>
    <t>Kullanıcıların gönderdiği içerik parçaları sayısı</t>
  </si>
  <si>
    <t>Kabul edilen içerik parçaları sayısı</t>
  </si>
  <si>
    <t>Kabul oranı</t>
  </si>
  <si>
    <t>1. bilgi alanı</t>
  </si>
  <si>
    <t>2. bilgi alanı</t>
  </si>
  <si>
    <t>Tarih</t>
  </si>
  <si>
    <t>3. bilgi alanı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</si>
</sst>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₺&quot;#,##0.00;[Red]\-&quot;₺&quot;#,##0.00"/>
    <numFmt numFmtId="164" formatCode="_(* #,##0_);_(* \(#,##0\);_(* &quot;-&quot;_);_(@_)"/>
    <numFmt numFmtId="165" formatCode="_(* #,##0.00_);_(* \(#,##0.00\);_(* &quot;-&quot;??_);_(@_)"/>
    <numFmt numFmtId="166" formatCode="_-* #,##0.00\ &quot;₺&quot;_-;\-* #,##0.00\ &quot;₺&quot;_-;_-* &quot;-&quot;??\ &quot;₺&quot;_-;_-@_-"/>
    <numFmt numFmtId="167" formatCode="_-* #,##0\ &quot;₺&quot;_-;\-* #,##0\ &quot;₺&quot;_-;_-* &quot;-&quot;\ &quot;₺&quot;_-;_-@_-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5" tint="0.7999816888943144"/>
        <bgColor theme="8" tint="0.7999816888943144"/>
      </patternFill>
    </fill>
    <fill>
      <patternFill patternType="solid">
        <fgColor theme="0" tint="-0.1499984740745262"/>
        <bgColor theme="8" tint="0.799981688894314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4" fillId="0" borderId="1" applyNumberFormat="0" applyFill="0" applyProtection="0">
      <alignment horizontal="left"/>
    </xf>
    <xf numFmtId="0" fontId="9" fillId="0" borderId="0" applyNumberFormat="0" applyFill="0" applyBorder="0" applyProtection="0">
      <alignment horizontal="left" vertical="center"/>
    </xf>
    <xf numFmtId="0" fontId="9" fillId="0" borderId="0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0" fontId="11" fillId="0" borderId="0">
      <alignment horizontal="center" vertical="center"/>
    </xf>
    <xf numFmtId="0" fontId="8" fillId="0" borderId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8" applyNumberFormat="0" applyAlignment="0" applyProtection="0"/>
    <xf numFmtId="0" fontId="20" fillId="14" borderId="9" applyNumberFormat="0" applyAlignment="0" applyProtection="0"/>
    <xf numFmtId="0" fontId="21" fillId="14" borderId="8" applyNumberFormat="0" applyAlignment="0" applyProtection="0"/>
    <xf numFmtId="0" fontId="22" fillId="0" borderId="10" applyNumberFormat="0" applyFill="0" applyAlignment="0" applyProtection="0"/>
    <xf numFmtId="0" fontId="23" fillId="15" borderId="11" applyNumberFormat="0" applyAlignment="0" applyProtection="0"/>
    <xf numFmtId="0" fontId="24" fillId="0" borderId="0" applyNumberFormat="0" applyFill="0" applyBorder="0" applyAlignment="0" applyProtection="0"/>
    <xf numFmtId="0" fontId="14" fillId="16" borderId="12" applyNumberFormat="0" applyFont="0" applyAlignment="0" applyProtection="0"/>
    <xf numFmtId="0" fontId="25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3">
    <xf numFmtId="0" fontId="0" fillId="0" borderId="0" xfId="0">
      <alignment wrapText="1"/>
    </xf>
    <xf numFmtId="0" fontId="9" fillId="2" borderId="0" xfId="2" applyFill="1">
      <alignment horizontal="left" vertical="center"/>
    </xf>
    <xf numFmtId="14" fontId="9" fillId="4" borderId="0" xfId="3" applyNumberFormat="1" applyFill="1">
      <alignment horizontal="right" vertical="center"/>
    </xf>
    <xf numFmtId="0" fontId="5" fillId="2" borderId="0" xfId="0" applyFont="1" applyFill="1">
      <alignment wrapText="1"/>
    </xf>
    <xf numFmtId="14" fontId="6" fillId="5" borderId="0" xfId="3" applyNumberFormat="1" applyFont="1" applyFill="1">
      <alignment horizontal="right" vertical="center"/>
    </xf>
    <xf numFmtId="0" fontId="7" fillId="6" borderId="0" xfId="0" applyFont="1" applyFill="1">
      <alignment wrapText="1"/>
    </xf>
    <xf numFmtId="0" fontId="5" fillId="6" borderId="0" xfId="0" applyFont="1" applyFill="1">
      <alignment wrapText="1"/>
    </xf>
    <xf numFmtId="0" fontId="0" fillId="0" borderId="2" xfId="0" applyBorder="1">
      <alignment wrapText="1"/>
    </xf>
    <xf numFmtId="0" fontId="8" fillId="0" borderId="3" xfId="6" applyBorder="1">
      <alignment horizontal="left" vertical="center"/>
    </xf>
    <xf numFmtId="0" fontId="0" fillId="0" borderId="5" xfId="0" applyBorder="1">
      <alignment wrapText="1"/>
    </xf>
    <xf numFmtId="0" fontId="0" fillId="8" borderId="4" xfId="0" applyFill="1" applyBorder="1">
      <alignment wrapText="1"/>
    </xf>
    <xf numFmtId="0" fontId="0" fillId="8" borderId="2" xfId="0" applyFill="1" applyBorder="1">
      <alignment wrapText="1"/>
    </xf>
    <xf numFmtId="10" fontId="0" fillId="3" borderId="2" xfId="0" applyNumberFormat="1" applyFill="1" applyBorder="1">
      <alignment wrapText="1"/>
    </xf>
    <xf numFmtId="0" fontId="11" fillId="0" borderId="0" xfId="5">
      <alignment horizontal="center" vertical="center"/>
    </xf>
    <xf numFmtId="0" fontId="10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ill="1" applyBorder="1">
      <alignment wrapText="1"/>
    </xf>
    <xf numFmtId="10" fontId="0" fillId="7" borderId="6" xfId="0" applyNumberFormat="1" applyFill="1" applyBorder="1">
      <alignment wrapText="1"/>
    </xf>
    <xf numFmtId="0" fontId="3" fillId="6" borderId="7" xfId="0" applyFont="1" applyFill="1" applyBorder="1">
      <alignment wrapText="1"/>
    </xf>
    <xf numFmtId="10" fontId="0" fillId="3" borderId="6" xfId="0" applyNumberFormat="1" applyFill="1" applyBorder="1">
      <alignment wrapText="1"/>
    </xf>
    <xf numFmtId="0" fontId="0" fillId="0" borderId="0" xfId="0" applyAlignment="1">
      <alignment vertical="center" wrapText="1"/>
    </xf>
    <xf numFmtId="0" fontId="12" fillId="9" borderId="0" xfId="2" applyFont="1" applyFill="1" applyAlignment="1">
      <alignment horizontal="center"/>
    </xf>
    <xf numFmtId="0" fontId="13" fillId="0" borderId="0" xfId="0" applyFont="1" applyAlignment="1">
      <alignment vertical="center" wrapText="1"/>
    </xf>
    <xf numFmtId="0" fontId="5" fillId="0" borderId="0" xfId="0" applyFo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5" applyAlignment="1">
      <alignment vertical="center"/>
    </xf>
    <xf numFmtId="0" fontId="11" fillId="0" borderId="0" xfId="5" applyAlignment="1">
      <alignment horizontal="left" vertical="center"/>
    </xf>
    <xf numFmtId="8" fontId="0" fillId="8" borderId="4" xfId="0" applyNumberFormat="1" applyFill="1" applyBorder="1">
      <alignment wrapText="1"/>
    </xf>
    <xf numFmtId="8" fontId="0" fillId="0" borderId="2" xfId="0" applyNumberFormat="1" applyBorder="1">
      <alignment wrapText="1"/>
    </xf>
    <xf numFmtId="8" fontId="0" fillId="8" borderId="2" xfId="0" applyNumberFormat="1" applyFill="1" applyBorder="1">
      <alignment wrapText="1"/>
    </xf>
    <xf numFmtId="8" fontId="0" fillId="0" borderId="5" xfId="0" applyNumberFormat="1" applyBorder="1">
      <alignment wrapText="1"/>
    </xf>
    <xf numFmtId="8" fontId="3" fillId="3" borderId="7" xfId="0" applyNumberFormat="1" applyFont="1" applyFill="1" applyBorder="1">
      <alignment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2" builtinId="15" customBuiltin="1"/>
    <cellStyle name="Bağlı Hücre" xfId="19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8" builtinId="6" customBuiltin="1"/>
    <cellStyle name="Bölüm Başlığı" xfId="5" xr:uid="{00000000-0005-0000-0000-000000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6" xr:uid="{00000000-0005-0000-0000-000006000000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2" formatCode="&quot;₺&quot;#,##0.00;[Red]\-&quot;₺&quot;#,##0.00"/>
    </dxf>
    <dxf>
      <numFmt numFmtId="12" formatCode="&quot;₺&quot;#,##0.00;[Red]\-&quot;₺&quot;#,##0.00"/>
    </dxf>
    <dxf>
      <numFmt numFmtId="12" formatCode="&quot;₺&quot;#,##0.00;[Red]\-&quot;₺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"/>
          <bgColor theme="5" tint="0.7999816888943144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"/>
          <bgColor theme="0" tint="-0.149998474074526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"/>
          <bgColor theme="0" tint="-0.149998474074526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"/>
          <bgColor theme="0" tint="-0.149998474074526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₺&quot;;[Red]#,##0.00\ &quot;₺&quot;"/>
      <fill>
        <patternFill patternType="solid">
          <fgColor indexed="64"/>
          <bgColor theme="5" tint="0.7999816888943144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₺&quot;;[Red]#,##0.00\ &quot;₺&quot;"/>
      <fill>
        <patternFill patternType="solid">
          <fgColor indexed="64"/>
          <bgColor theme="5" tint="0.7999816888943144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₺&quot;;[Red]#,##0.00\ &quot;₺&quot;"/>
      <fill>
        <patternFill patternType="solid">
          <fgColor indexed="64"/>
          <bgColor theme="5" tint="0.7999816888943144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"/>
          <bgColor theme="0" tint="-0.149998474074526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chartsheet" Target="/xl/chartsheets/sheet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KULLANICI ETKİNLİĞİ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'BİLGİ YÖNETİMİ RAPORU'!$B$18</c:f>
              <c:strCache>
                <c:ptCount val="1"/>
                <c:pt idx="0">
                  <c:v>Erişimi olan etkin kullanıcı sayısı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'BİLGİ YÖNETİMİ RAPORU'!$C$17:$E$17</c:f>
              <c:strCache>
                <c:ptCount val="3"/>
                <c:pt idx="0">
                  <c:v>1. bilgi alanı</c:v>
                </c:pt>
                <c:pt idx="1">
                  <c:v>2. bilgi alanı</c:v>
                </c:pt>
                <c:pt idx="2">
                  <c:v>3. bilgi alanı</c:v>
                </c:pt>
              </c:strCache>
            </c:strRef>
          </c:cat>
          <c:val>
            <c:numRef>
              <c:f>'BİLGİ YÖNETİMİ RAPORU'!$C$18:$E$18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'BİLGİ YÖNETİMİ RAPORU'!$B$19</c:f>
              <c:strCache>
                <c:ptCount val="1"/>
                <c:pt idx="0">
                  <c:v>Son 7 gün içinde oturum açan kullanıcı sayısı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'BİLGİ YÖNETİMİ RAPORU'!$C$19:$E$19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'BİLGİ YÖNETİMİ RAPORU'!$B$21</c:f>
              <c:strCache>
                <c:ptCount val="1"/>
                <c:pt idx="0">
                  <c:v>Son 30 gün içinde oturum açan kullanıcı sayısı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'BİLGİ YÖNETİMİ RAPORU'!$C$21:$E$21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tr-TR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tr-TR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Grafik 1" descr="Satır grafiği olarak 7 ve 30 günlük erişimi içeren, Kullanıcı Erişim Etkinliği'ni gösteren grafi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İçerik" displayName="İçerik" ref="B5:E8" totalsRowCount="1" headerRowBorderDxfId="27" tableBorderDxfId="26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Bilgi içeriği" totalsRowLabel="Tamamlanma yüzdesi" totalsRowDxfId="25"/>
    <tableColumn id="2" xr3:uid="{89135410-1B24-48BD-B78A-700EC1597E63}" name="1. bilgi alanı" totalsRowFunction="custom" totalsRowDxfId="11">
      <totalsRowFormula>C6/C7</totalsRowFormula>
    </tableColumn>
    <tableColumn id="3" xr3:uid="{30AD702D-480C-4AB1-BB57-E7DFE542AAD9}" name="2. bilgi alanı" totalsRowFunction="custom" totalsRowDxfId="10">
      <totalsRowFormula>D6/D7</totalsRowFormula>
    </tableColumn>
    <tableColumn id="4" xr3:uid="{0B8A49D5-8A12-44AA-A22E-C0BF18A7B022}" name="3. bilgi alanı" totalsRowFunction="custom" totalsRowDxfId="9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Bilgi Alanları'na, Bilgi İçeriği öğelerini ve sayılarını girin. Tamamlanma yüzdesi otomatik olarak hesaplanır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AltyapıYıllıkMaliyetleri" displayName="AltyapıYıllıkMaliyetleri" ref="B10:E15" totalsRowCount="1" headerRowBorderDxfId="24" tableBorderDxfId="23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Bilgi altyapısı — yıllık maliyetler" totalsRowLabel="Toplam altyapı maliyetleri" totalsRowDxfId="22"/>
    <tableColumn id="2" xr3:uid="{F30A5D6C-E10C-4737-BEF2-18C5E2567C31}" name="1. bilgi alanı" totalsRowFunction="custom" dataDxfId="8" totalsRowDxfId="21">
      <totalsRowFormula>SUBTOTAL(109,'BİLGİ YÖNETİMİ RAPORU'!$C$11:$C$14)</totalsRowFormula>
    </tableColumn>
    <tableColumn id="3" xr3:uid="{5CC379D8-6963-4DE8-AA14-1FD7328E4B5E}" name="2. bilgi alanı" totalsRowFunction="custom" dataDxfId="7" totalsRowDxfId="20">
      <totalsRowFormula>SUBTOTAL(109,'BİLGİ YÖNETİMİ RAPORU'!$D$11:$D$14)</totalsRowFormula>
    </tableColumn>
    <tableColumn id="4" xr3:uid="{AD182633-F4F6-428F-A1E2-B60BAB6B07FB}" name="3. bilgi alanı" totalsRowFunction="custom" dataDxfId="6" totalsRowDxfId="19">
      <totalsRowFormula>SUBTOTAL(109,'BİLGİ YÖNETİMİ RAPORU'!$E$11:$E$14)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Bilgi Alanları'na, Bilgi Altyapı Yıllık Maliyetleri öğelerini ve sayılarını girin. Toplam altyapı maliyetleri otomatik olarak hesaplanır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onKullanıcıİstatistikleri" displayName="SonKullanıcıİstatistikleri" ref="B17:E22" totalsRowCount="1" headerRowBorderDxfId="18" tableBorderDxfId="17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on kullanıcı istatistikleri" totalsRowLabel="Yüzde" dataDxfId="16" totalsRowDxfId="15"/>
    <tableColumn id="2" xr3:uid="{0BB634D8-69B0-43D3-8984-437C0A7C8863}" name="1. bilgi alanı" totalsRowFunction="custom" totalsRowDxfId="5">
      <totalsRowFormula>C21/C18</totalsRowFormula>
    </tableColumn>
    <tableColumn id="3" xr3:uid="{FE57B1E0-4698-43BC-8904-D4C8E5D9839C}" name="2. bilgi alanı" totalsRowFunction="custom" totalsRowDxfId="4">
      <totalsRowFormula>D21/D18</totalsRowFormula>
    </tableColumn>
    <tableColumn id="4" xr3:uid="{B0C6D467-505F-42D4-9FA2-F268C1D427B5}" name="3. bilgi alanı" totalsRowFunction="custom" totalsRowDxfId="3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Bilgi Alanları'na, Son kullanıcı İstatistikleri öğelerini ve sayılarını girin. Yüzdeler otomatik olarak hesaplanır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İçerikGönderimi" displayName="İçerikGönderimi" ref="B24:E27" totalsRowCount="1" headerRowBorderDxfId="14" tableBorderDxfId="13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İçerik gönderimi" totalsRowLabel="Kabul oranı" totalsRowDxfId="12"/>
    <tableColumn id="2" xr3:uid="{325809C5-9FD3-40F0-A4F8-2C833DD9759B}" name="1. bilgi alanı" totalsRowFunction="custom" totalsRowDxfId="2">
      <totalsRowFormula>C26/C25</totalsRowFormula>
    </tableColumn>
    <tableColumn id="3" xr3:uid="{21B9A1B9-8A7B-47F3-8114-81BF5B12812E}" name="2. bilgi alanı" totalsRowFunction="custom" totalsRowDxfId="1">
      <totalsRowFormula>D26/D25</totalsRowFormula>
    </tableColumn>
    <tableColumn id="4" xr3:uid="{0489111C-7975-4815-A0F9-AA422EEC0818}" name="3. bilgi alanı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Bilgi Alanları'na, İçerik Gönderimi öğelerini ve sayılarını girin. Yüzdeler otomatik olarak hesaplanır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3.xml" Id="rId5" /><Relationship Type="http://schemas.openxmlformats.org/officeDocument/2006/relationships/table" Target="/xl/tables/table34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1" t="s">
        <v>0</v>
      </c>
    </row>
    <row r="2" spans="2:2" ht="26.25" customHeight="1" x14ac:dyDescent="0.25">
      <c r="B2" s="20" t="s">
        <v>1</v>
      </c>
    </row>
    <row r="3" spans="2:2" ht="17.25" customHeight="1" x14ac:dyDescent="0.25">
      <c r="B3" s="20" t="s">
        <v>2</v>
      </c>
    </row>
    <row r="4" spans="2:2" ht="20.25" customHeight="1" x14ac:dyDescent="0.25">
      <c r="B4" s="20" t="s">
        <v>3</v>
      </c>
    </row>
    <row r="5" spans="2:2" ht="18.75" customHeight="1" x14ac:dyDescent="0.25">
      <c r="B5" s="20" t="s">
        <v>4</v>
      </c>
    </row>
    <row r="6" spans="2:2" ht="27" customHeight="1" x14ac:dyDescent="0.25">
      <c r="B6" s="22" t="s">
        <v>5</v>
      </c>
    </row>
    <row r="7" spans="2:2" ht="70.5" customHeight="1" x14ac:dyDescent="0.25">
      <c r="B7" s="25" t="s">
        <v>6</v>
      </c>
    </row>
    <row r="8" spans="2:2" ht="36" customHeight="1" x14ac:dyDescent="0.25">
      <c r="B8" s="2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Normal="100" workbookViewId="0"/>
  </sheetViews>
  <sheetFormatPr defaultRowHeight="30" customHeight="1" x14ac:dyDescent="0.25"/>
  <cols>
    <col min="1" max="1" width="2.7109375" style="23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8</v>
      </c>
      <c r="B1" s="1" t="s">
        <v>16</v>
      </c>
      <c r="C1" s="3"/>
      <c r="D1" s="3"/>
      <c r="E1" s="2" t="s">
        <v>41</v>
      </c>
    </row>
    <row r="2" spans="1:5" ht="12" customHeight="1" x14ac:dyDescent="0.25">
      <c r="A2" s="24" t="s">
        <v>9</v>
      </c>
      <c r="B2" s="5" t="s">
        <v>17</v>
      </c>
      <c r="C2" s="6"/>
      <c r="D2" s="6"/>
      <c r="E2" s="4"/>
    </row>
    <row r="3" spans="1:5" s="13" customFormat="1" ht="117.75" customHeight="1" x14ac:dyDescent="0.25">
      <c r="A3" s="24" t="s">
        <v>10</v>
      </c>
      <c r="B3" s="27" t="s">
        <v>18</v>
      </c>
      <c r="C3" s="26"/>
      <c r="D3" s="26"/>
    </row>
    <row r="4" spans="1:5" s="15" customFormat="1" ht="33" customHeight="1" x14ac:dyDescent="0.25">
      <c r="A4" s="24" t="s">
        <v>11</v>
      </c>
      <c r="B4" s="14" t="s">
        <v>19</v>
      </c>
    </row>
    <row r="5" spans="1:5" ht="30" customHeight="1" thickBot="1" x14ac:dyDescent="0.3">
      <c r="A5" s="24" t="s">
        <v>12</v>
      </c>
      <c r="B5" s="8" t="s">
        <v>20</v>
      </c>
      <c r="C5" s="8" t="s">
        <v>39</v>
      </c>
      <c r="D5" s="8" t="s">
        <v>40</v>
      </c>
      <c r="E5" s="8" t="s">
        <v>42</v>
      </c>
    </row>
    <row r="6" spans="1:5" ht="30" customHeight="1" thickBot="1" x14ac:dyDescent="0.3">
      <c r="B6" s="10" t="s">
        <v>21</v>
      </c>
      <c r="C6" s="10">
        <v>95</v>
      </c>
      <c r="D6" s="10">
        <v>90</v>
      </c>
      <c r="E6" s="10">
        <v>90</v>
      </c>
    </row>
    <row r="7" spans="1:5" ht="30" customHeight="1" thickBot="1" x14ac:dyDescent="0.3">
      <c r="B7" s="7" t="s">
        <v>22</v>
      </c>
      <c r="C7" s="7">
        <v>100</v>
      </c>
      <c r="D7" s="7">
        <v>150</v>
      </c>
      <c r="E7" s="7">
        <v>100</v>
      </c>
    </row>
    <row r="8" spans="1:5" ht="30" customHeight="1" x14ac:dyDescent="0.25">
      <c r="B8" s="16" t="s">
        <v>23</v>
      </c>
      <c r="C8" s="17">
        <f>C6/C7</f>
        <v>0.95</v>
      </c>
      <c r="D8" s="17">
        <f>D6/D7</f>
        <v>0.6</v>
      </c>
      <c r="E8" s="17">
        <f>E6/E7</f>
        <v>0.9</v>
      </c>
    </row>
    <row r="10" spans="1:5" ht="30" customHeight="1" thickBot="1" x14ac:dyDescent="0.3">
      <c r="A10" s="24" t="s">
        <v>13</v>
      </c>
      <c r="B10" s="8" t="s">
        <v>24</v>
      </c>
      <c r="C10" s="8" t="s">
        <v>39</v>
      </c>
      <c r="D10" s="8" t="s">
        <v>40</v>
      </c>
      <c r="E10" s="8" t="s">
        <v>42</v>
      </c>
    </row>
    <row r="11" spans="1:5" ht="30" customHeight="1" thickBot="1" x14ac:dyDescent="0.3">
      <c r="B11" s="10" t="s">
        <v>25</v>
      </c>
      <c r="C11" s="28">
        <v>50000</v>
      </c>
      <c r="D11" s="28">
        <v>50000</v>
      </c>
      <c r="E11" s="28">
        <v>50000</v>
      </c>
    </row>
    <row r="12" spans="1:5" ht="30" customHeight="1" thickBot="1" x14ac:dyDescent="0.3">
      <c r="B12" s="7" t="s">
        <v>26</v>
      </c>
      <c r="C12" s="29">
        <v>40000</v>
      </c>
      <c r="D12" s="29">
        <v>40000</v>
      </c>
      <c r="E12" s="29">
        <v>40000</v>
      </c>
    </row>
    <row r="13" spans="1:5" ht="30" customHeight="1" thickBot="1" x14ac:dyDescent="0.3">
      <c r="B13" s="11" t="s">
        <v>27</v>
      </c>
      <c r="C13" s="30">
        <v>35000</v>
      </c>
      <c r="D13" s="30">
        <v>35000</v>
      </c>
      <c r="E13" s="30">
        <v>35000</v>
      </c>
    </row>
    <row r="14" spans="1:5" ht="30" customHeight="1" thickBot="1" x14ac:dyDescent="0.3">
      <c r="B14" s="9" t="s">
        <v>28</v>
      </c>
      <c r="C14" s="31">
        <v>0</v>
      </c>
      <c r="D14" s="31">
        <v>0</v>
      </c>
      <c r="E14" s="31">
        <v>0</v>
      </c>
    </row>
    <row r="15" spans="1:5" ht="30" customHeight="1" x14ac:dyDescent="0.25">
      <c r="B15" s="18" t="s">
        <v>29</v>
      </c>
      <c r="C15" s="32">
        <f>SUBTOTAL(109,'BİLGİ YÖNETİMİ RAPORU'!$C$11:$C$14)</f>
        <v>125000</v>
      </c>
      <c r="D15" s="32">
        <f>SUBTOTAL(109,'BİLGİ YÖNETİMİ RAPORU'!$D$11:$D$14)</f>
        <v>125000</v>
      </c>
      <c r="E15" s="32">
        <f>SUBTOTAL(109,'BİLGİ YÖNETİMİ RAPORU'!$E$11:$E$14)</f>
        <v>125000</v>
      </c>
    </row>
    <row r="17" spans="1:5" ht="30" customHeight="1" thickBot="1" x14ac:dyDescent="0.3">
      <c r="A17" s="24" t="s">
        <v>14</v>
      </c>
      <c r="B17" s="8" t="s">
        <v>30</v>
      </c>
      <c r="C17" s="8" t="s">
        <v>39</v>
      </c>
      <c r="D17" s="8" t="s">
        <v>40</v>
      </c>
      <c r="E17" s="8" t="s">
        <v>42</v>
      </c>
    </row>
    <row r="18" spans="1:5" ht="30" customHeight="1" thickBot="1" x14ac:dyDescent="0.3">
      <c r="B18" s="10" t="s">
        <v>31</v>
      </c>
      <c r="C18" s="10">
        <v>450</v>
      </c>
      <c r="D18" s="10">
        <v>500</v>
      </c>
      <c r="E18" s="10">
        <v>500</v>
      </c>
    </row>
    <row r="19" spans="1:5" ht="30" customHeight="1" thickBot="1" x14ac:dyDescent="0.3">
      <c r="B19" s="7" t="s">
        <v>32</v>
      </c>
      <c r="C19" s="7">
        <v>49</v>
      </c>
      <c r="D19" s="7">
        <v>233</v>
      </c>
      <c r="E19" s="7">
        <v>93</v>
      </c>
    </row>
    <row r="20" spans="1:5" ht="30" customHeight="1" thickBot="1" x14ac:dyDescent="0.3">
      <c r="B20" s="11" t="s">
        <v>33</v>
      </c>
      <c r="C20" s="12">
        <f>C19/C18</f>
        <v>0.10888888888888888</v>
      </c>
      <c r="D20" s="12">
        <f>D19/D18</f>
        <v>0.466</v>
      </c>
      <c r="E20" s="12">
        <f>E19/E18</f>
        <v>0.186</v>
      </c>
    </row>
    <row r="21" spans="1:5" ht="30" customHeight="1" thickBot="1" x14ac:dyDescent="0.3">
      <c r="B21" s="7" t="s">
        <v>34</v>
      </c>
      <c r="C21" s="7">
        <v>89</v>
      </c>
      <c r="D21" s="7">
        <v>387</v>
      </c>
      <c r="E21" s="7">
        <v>237</v>
      </c>
    </row>
    <row r="22" spans="1:5" ht="30" customHeight="1" x14ac:dyDescent="0.25">
      <c r="B22" s="16" t="s">
        <v>33</v>
      </c>
      <c r="C22" s="19">
        <f>C21/C18</f>
        <v>0.19777777777777777</v>
      </c>
      <c r="D22" s="19">
        <f>D21/D18</f>
        <v>0.774</v>
      </c>
      <c r="E22" s="19">
        <f>E21/E18</f>
        <v>0.474</v>
      </c>
    </row>
    <row r="24" spans="1:5" ht="30" customHeight="1" thickBot="1" x14ac:dyDescent="0.3">
      <c r="A24" s="24" t="s">
        <v>15</v>
      </c>
      <c r="B24" s="8" t="s">
        <v>35</v>
      </c>
      <c r="C24" s="8" t="s">
        <v>39</v>
      </c>
      <c r="D24" s="8" t="s">
        <v>40</v>
      </c>
      <c r="E24" s="8" t="s">
        <v>42</v>
      </c>
    </row>
    <row r="25" spans="1:5" ht="30" customHeight="1" thickBot="1" x14ac:dyDescent="0.3">
      <c r="B25" s="10" t="s">
        <v>36</v>
      </c>
      <c r="C25" s="10">
        <v>134</v>
      </c>
      <c r="D25" s="10">
        <v>78</v>
      </c>
      <c r="E25" s="10">
        <v>215</v>
      </c>
    </row>
    <row r="26" spans="1:5" ht="30" customHeight="1" thickBot="1" x14ac:dyDescent="0.3">
      <c r="B26" s="7" t="s">
        <v>37</v>
      </c>
      <c r="C26" s="7">
        <v>93</v>
      </c>
      <c r="D26" s="7">
        <v>68</v>
      </c>
      <c r="E26" s="7">
        <v>186</v>
      </c>
    </row>
    <row r="27" spans="1:5" ht="30" customHeight="1" x14ac:dyDescent="0.25">
      <c r="B27" s="16" t="s">
        <v>38</v>
      </c>
      <c r="C27" s="19">
        <f>C26/C25</f>
        <v>0.6940298507462687</v>
      </c>
      <c r="D27" s="19">
        <f>D26/D25</f>
        <v>0.8717948717948718</v>
      </c>
      <c r="E27" s="19">
        <f>E26/E25</f>
        <v>0.8651162790697674</v>
      </c>
    </row>
  </sheetData>
  <conditionalFormatting sqref="A1:A5 A10 A17 A24">
    <cfRule type="notContainsBlanks" dxfId="28" priority="1">
      <formula>LEN(TRIM(A1))&gt;0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BA8BB60F-51E4-42BB-8B38-F51BD326D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30405406-E09D-483D-914E-D758174ADB9E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99C4AF6F-E573-48C9-9CA8-99CDC5043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TM04068894</ap:Template>
  <ap:DocSecurity>0</ap:DocSecurity>
  <ap:ScaleCrop>false</ap:ScaleCrop>
  <ap:HeadingPairs>
    <vt:vector baseType="variant" size="4">
      <vt:variant>
        <vt:lpstr>Çalışma Sayfaları</vt:lpstr>
      </vt:variant>
      <vt:variant>
        <vt:i4>2</vt:i4>
      </vt:variant>
      <vt:variant>
        <vt:lpstr>Grafikler</vt:lpstr>
      </vt:variant>
      <vt:variant>
        <vt:i4>1</vt:i4>
      </vt:variant>
    </vt:vector>
  </ap:HeadingPairs>
  <ap:TitlesOfParts>
    <vt:vector baseType="lpstr" size="3">
      <vt:lpstr>Başlangıç</vt:lpstr>
      <vt:lpstr>BİLGİ YÖNETİMİ RAPORU</vt:lpstr>
      <vt:lpstr>KULLANICI ETKİNLİĞİ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2022-02-14T05:47:53Z</dcterms:created>
  <dcterms:modified xsi:type="dcterms:W3CDTF">2022-06-06T08:09:34Z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