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/>
  <workbookPr filterPrivacy="1"/>
  <bookViews>
    <workbookView xWindow="0" yWindow="0" windowWidth="0" windowHeight="0"/>
  </bookViews>
  <sheets>
    <sheet name="İş Emri Takip Formu" sheetId="1" r:id="rId1"/>
  </sheets>
  <calcPr calcId="152511"/>
</workbook>
</file>

<file path=xl/calcChain.xml><?xml version="1.0" encoding="utf-8"?>
<calcChain xmlns="http://schemas.openxmlformats.org/spreadsheetml/2006/main">
  <c r="I5" i="1" l="1"/>
  <c r="F4" i="1" l="1"/>
  <c r="G5" i="1"/>
  <c r="F5" i="1"/>
  <c r="G4" i="1"/>
  <c r="I4" i="1" s="1"/>
  <c r="F6" i="1"/>
  <c r="G6" i="1" s="1"/>
  <c r="I6" i="1" s="1"/>
</calcChain>
</file>

<file path=xl/sharedStrings.xml><?xml version="1.0" encoding="utf-8"?>
<sst xmlns="http://schemas.openxmlformats.org/spreadsheetml/2006/main" count="22" uniqueCount="20">
  <si>
    <t>Görevlendirilen</t>
  </si>
  <si>
    <t>Açıklama</t>
  </si>
  <si>
    <t>Başlangıç Tarihi</t>
  </si>
  <si>
    <t>Bitiş Tarihi</t>
  </si>
  <si>
    <t>Tamamlanma Yüzdesi</t>
  </si>
  <si>
    <t>Durum</t>
  </si>
  <si>
    <t>İstekte Bulunan</t>
  </si>
  <si>
    <t>TR45878</t>
  </si>
  <si>
    <t>YT9876</t>
  </si>
  <si>
    <t>TR7865</t>
  </si>
  <si>
    <t>Haluk Koçak</t>
  </si>
  <si>
    <t>Tamer Salah</t>
  </si>
  <si>
    <t>Kerim Hanif</t>
  </si>
  <si>
    <t>Barış Çetinok</t>
  </si>
  <si>
    <t>Donanım Envanteri</t>
  </si>
  <si>
    <t>Masaüstü bilgisayarı yükselt</t>
  </si>
  <si>
    <t>Yeni müşteri veritabanını oluştur</t>
  </si>
  <si>
    <t>İş Emri Takibi</t>
  </si>
  <si>
    <t>İş Emri 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</si>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</sst>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4" tint="-0.24994659260841701"/>
      <name val="Arial"/>
      <family val="2"/>
      <scheme val="minor"/>
    </font>
    <font>
      <sz val="26"/>
      <color theme="1" tint="0.34998626667073579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>
      <alignment vertical="center"/>
    </xf>
    <xf numFmtId="0" fontId="6" fillId="0" borderId="0" xfId="2"/>
    <xf numFmtId="14" fontId="0" fillId="0" borderId="0" xfId="0" applyNumberFormat="1">
      <alignment vertical="center"/>
    </xf>
    <xf numFmtId="9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</cellXfs>
  <cellStyles count="6">
    <cellStyle name="Ana Başlık" xfId="2" builtinId="15" customBuiltin="1"/>
    <cellStyle name="Başlık 1" xfId="3" builtinId="16" customBuiltin="1"/>
    <cellStyle name="Başlık 2" xfId="4" builtinId="17" customBuiltin="1"/>
    <cellStyle name="Başlık 3" xfId="5" builtinId="18" customBuiltin="1"/>
    <cellStyle name="Normal" xfId="0" builtinId="0" customBuiltin="1"/>
    <cellStyle name="Yüzde" xfId="1" builtinId="5"/>
  </cellStyles>
  <dxfs count="11"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2"/>
        <color theme="4" tint="-0.24994659260841701"/>
        <name val="Arial"/>
        <scheme val="minor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0"/>
      <tableStyleElement type="headerRow" dxfId="9"/>
      <tableStyleElement type="firstColumn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İşEmirleri" displayName="İşEmirleri" ref="B3:I6" totalsRowShown="0" headerRowDxfId="5">
  <autoFilter ref="B3:I6"/>
  <tableColumns count="8">
    <tableColumn id="1" name="İş Emri No" dataDxfId="4"/>
    <tableColumn id="2" name="Açıklama" dataDxfId="3"/>
    <tableColumn id="8" name="İstekte Bulunan" dataDxfId="2"/>
    <tableColumn id="3" name="Görevlendirilen" dataDxfId="1"/>
    <tableColumn id="4" name="Başlangıç Tarihi"/>
    <tableColumn id="5" name="Bitiş Tarihi"/>
    <tableColumn id="9" name="Tamamlanma Yüzdesi"/>
    <tableColumn id="7" name="Durum" dataDxfId="0"/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İş Emri Tablosu" altTextSummary="İş Emri No, Açıklama, İstekte bulunan, Görevlendirilen, Başlangıç Tarihi, Bitiş Tarihi, Tamamlanma Yüzdesi ve Durum gibi iş emri ayrıntılarının listesi."/>
    </ext>
  </extLst>
</table>
</file>

<file path=xl/theme/theme1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image" Target="/xl/media/image1.png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zoomScaleNormal="100" workbookViewId="0"/>
  </sheetViews>
  <sheetFormatPr defaultRowHeight="25.5" customHeight="1" x14ac:dyDescent="0.2"/>
  <cols>
    <col min="1" max="1" width="2.25" customWidth="1"/>
    <col min="2" max="2" width="18.375" customWidth="1"/>
    <col min="3" max="3" width="32.875" customWidth="1"/>
    <col min="4" max="5" width="19.875" customWidth="1"/>
    <col min="6" max="6" width="20.25" customWidth="1"/>
    <col min="7" max="7" width="15" customWidth="1"/>
    <col min="8" max="8" width="25.875" bestFit="1" customWidth="1"/>
    <col min="9" max="9" width="11.875" customWidth="1"/>
    <col min="10" max="10" width="2.25" customWidth="1"/>
  </cols>
  <sheetData>
    <row r="1" spans="2:10" ht="41.25" customHeight="1" x14ac:dyDescent="0.45">
      <c r="B1" s="1" t="s">
        <v>17</v>
      </c>
      <c r="J1" t="s">
        <v>19</v>
      </c>
    </row>
    <row r="3" spans="2:10" ht="25.5" customHeight="1" x14ac:dyDescent="0.2">
      <c r="B3" s="7" t="s">
        <v>18</v>
      </c>
      <c r="C3" s="7" t="s">
        <v>1</v>
      </c>
      <c r="D3" s="7" t="s">
        <v>6</v>
      </c>
      <c r="E3" s="7" t="s">
        <v>0</v>
      </c>
      <c r="F3" s="7" t="s">
        <v>2</v>
      </c>
      <c r="G3" s="7" t="s">
        <v>3</v>
      </c>
      <c r="H3" s="7" t="s">
        <v>4</v>
      </c>
      <c r="I3" s="7" t="s">
        <v>5</v>
      </c>
    </row>
    <row r="4" spans="2:10" ht="25.5" customHeight="1" x14ac:dyDescent="0.2">
      <c r="B4" s="6" t="s">
        <v>7</v>
      </c>
      <c r="C4" s="6" t="s">
        <v>14</v>
      </c>
      <c r="D4" s="6" t="s">
        <v>10</v>
      </c>
      <c r="E4" s="6" t="s">
        <v>13</v>
      </c>
      <c r="F4" s="2">
        <f ca="1">TODAY()-120</f>
        <v>41031</v>
      </c>
      <c r="G4" s="2">
        <f ca="1">TODAY()-1</f>
        <v>41150</v>
      </c>
      <c r="H4" s="4">
        <v>0.75</v>
      </c>
      <c r="I4" s="5">
        <f ca="1">IF(İşEmirleri[[#This Row],[Tamamlanma Yüzdesi]]=1,2,IF(ISBLANK(İşEmirleri[[#This Row],[Bitiş Tarihi]]),"",IF(AND(TODAY()&gt;İşEmirleri[[#This Row],[Bitiş Tarihi]],İşEmirleri[[#This Row],[Tamamlanma Yüzdesi]]&lt;&gt;1),0,1)))</f>
        <v>0</v>
      </c>
    </row>
    <row r="5" spans="2:10" ht="25.5" customHeight="1" x14ac:dyDescent="0.2">
      <c r="B5" s="6" t="s">
        <v>8</v>
      </c>
      <c r="C5" s="6" t="s">
        <v>16</v>
      </c>
      <c r="D5" s="6" t="s">
        <v>11</v>
      </c>
      <c r="E5" s="6" t="s">
        <v>12</v>
      </c>
      <c r="F5" s="2">
        <f ca="1">TODAY()-30</f>
        <v>41121</v>
      </c>
      <c r="G5" s="2">
        <f ca="1">TODAY()+15</f>
        <v>41166</v>
      </c>
      <c r="H5" s="3">
        <v>1</v>
      </c>
      <c r="I5" s="5">
        <f ca="1">IF(İşEmirleri[[#This Row],[Tamamlanma Yüzdesi]]=1,2,IF(ISBLANK(İşEmirleri[[#This Row],[Bitiş Tarihi]]),"",IF(AND(TODAY()&gt;İşEmirleri[[#This Row],[Bitiş Tarihi]],İşEmirleri[[#This Row],[Tamamlanma Yüzdesi]]&lt;&gt;1),0,1)))</f>
        <v>2</v>
      </c>
    </row>
    <row r="6" spans="2:10" ht="25.5" customHeight="1" x14ac:dyDescent="0.2">
      <c r="B6" s="6" t="s">
        <v>9</v>
      </c>
      <c r="C6" s="6" t="s">
        <v>15</v>
      </c>
      <c r="D6" s="6" t="s">
        <v>11</v>
      </c>
      <c r="E6" s="6" t="s">
        <v>13</v>
      </c>
      <c r="F6" s="2">
        <f ca="1">TODAY()</f>
        <v>41151</v>
      </c>
      <c r="G6" s="2">
        <f ca="1">İşEmirleri[[#This Row],[Başlangıç Tarihi]]+30</f>
        <v>41181</v>
      </c>
      <c r="H6" s="3">
        <v>0</v>
      </c>
      <c r="I6" s="5">
        <f ca="1">IF(İşEmirleri[[#This Row],[Tamamlanma Yüzdesi]]=1,2,IF(ISBLANK(İşEmirleri[[#This Row],[Bitiş Tarihi]]),"",IF(AND(TODAY()&gt;İşEmirleri[[#This Row],[Bitiş Tarihi]],İşEmirleri[[#This Row],[Tamamlanma Yüzdesi]]&lt;&gt;1),0,1)))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paperSize="9" scale="50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af3920-8fda-4ad5-98bb-96475601b038" xsi:nil="true"/>
    <AssetExpire xmlns="d1af3920-8fda-4ad5-98bb-96475601b038">2029-01-01T08:00:00+00:00</AssetExpire>
    <CampaignTagsTaxHTField0 xmlns="d1af3920-8fda-4ad5-98bb-96475601b038">
      <Terms xmlns="http://schemas.microsoft.com/office/infopath/2007/PartnerControls"/>
    </CampaignTagsTaxHTField0>
    <IntlLangReviewDate xmlns="d1af3920-8fda-4ad5-98bb-96475601b038" xsi:nil="true"/>
    <TPFriendlyName xmlns="d1af3920-8fda-4ad5-98bb-96475601b038" xsi:nil="true"/>
    <IntlLangReview xmlns="d1af3920-8fda-4ad5-98bb-96475601b038">false</IntlLangReview>
    <LocLastLocAttemptVersionLookup xmlns="d1af3920-8fda-4ad5-98bb-96475601b038">845894</LocLastLocAttemptVersionLookup>
    <PolicheckWords xmlns="d1af3920-8fda-4ad5-98bb-96475601b038" xsi:nil="true"/>
    <SubmitterId xmlns="d1af3920-8fda-4ad5-98bb-96475601b038" xsi:nil="true"/>
    <AcquiredFrom xmlns="d1af3920-8fda-4ad5-98bb-96475601b038">Internal MS</AcquiredFrom>
    <EditorialStatus xmlns="d1af3920-8fda-4ad5-98bb-96475601b038" xsi:nil="true"/>
    <Markets xmlns="d1af3920-8fda-4ad5-98bb-96475601b038"/>
    <OriginAsset xmlns="d1af3920-8fda-4ad5-98bb-96475601b038" xsi:nil="true"/>
    <AssetStart xmlns="d1af3920-8fda-4ad5-98bb-96475601b038">2012-06-28T22:29:39+00:00</AssetStart>
    <FriendlyTitle xmlns="d1af3920-8fda-4ad5-98bb-96475601b038" xsi:nil="true"/>
    <MarketSpecific xmlns="d1af3920-8fda-4ad5-98bb-96475601b038">false</MarketSpecific>
    <TPNamespace xmlns="d1af3920-8fda-4ad5-98bb-96475601b038" xsi:nil="true"/>
    <PublishStatusLookup xmlns="d1af3920-8fda-4ad5-98bb-96475601b038">
      <Value>350824</Value>
    </PublishStatusLookup>
    <APAuthor xmlns="d1af3920-8fda-4ad5-98bb-96475601b038">
      <UserInfo>
        <DisplayName/>
        <AccountId>2566</AccountId>
        <AccountType/>
      </UserInfo>
    </APAuthor>
    <TPCommandLine xmlns="d1af3920-8fda-4ad5-98bb-96475601b038" xsi:nil="true"/>
    <IntlLangReviewer xmlns="d1af3920-8fda-4ad5-98bb-96475601b038" xsi:nil="true"/>
    <OpenTemplate xmlns="d1af3920-8fda-4ad5-98bb-96475601b038">true</OpenTemplate>
    <CSXSubmissionDate xmlns="d1af3920-8fda-4ad5-98bb-96475601b038" xsi:nil="true"/>
    <TaxCatchAll xmlns="d1af3920-8fda-4ad5-98bb-96475601b038"/>
    <Manager xmlns="d1af3920-8fda-4ad5-98bb-96475601b038" xsi:nil="true"/>
    <NumericId xmlns="d1af3920-8fda-4ad5-98bb-96475601b038" xsi:nil="true"/>
    <ParentAssetId xmlns="d1af3920-8fda-4ad5-98bb-96475601b038" xsi:nil="true"/>
    <OriginalSourceMarket xmlns="d1af3920-8fda-4ad5-98bb-96475601b038">english</OriginalSourceMarket>
    <ApprovalStatus xmlns="d1af3920-8fda-4ad5-98bb-96475601b038">InProgress</ApprovalStatus>
    <TPComponent xmlns="d1af3920-8fda-4ad5-98bb-96475601b038" xsi:nil="true"/>
    <EditorialTags xmlns="d1af3920-8fda-4ad5-98bb-96475601b038" xsi:nil="true"/>
    <TPExecutable xmlns="d1af3920-8fda-4ad5-98bb-96475601b038" xsi:nil="true"/>
    <TPLaunchHelpLink xmlns="d1af3920-8fda-4ad5-98bb-96475601b038" xsi:nil="true"/>
    <LocComments xmlns="d1af3920-8fda-4ad5-98bb-96475601b038" xsi:nil="true"/>
    <LocRecommendedHandoff xmlns="d1af3920-8fda-4ad5-98bb-96475601b038" xsi:nil="true"/>
    <SourceTitle xmlns="d1af3920-8fda-4ad5-98bb-96475601b038" xsi:nil="true"/>
    <CSXUpdate xmlns="d1af3920-8fda-4ad5-98bb-96475601b038">false</CSXUpdate>
    <IntlLocPriority xmlns="d1af3920-8fda-4ad5-98bb-96475601b038" xsi:nil="true"/>
    <UAProjectedTotalWords xmlns="d1af3920-8fda-4ad5-98bb-96475601b038" xsi:nil="true"/>
    <AssetType xmlns="d1af3920-8fda-4ad5-98bb-96475601b038" xsi:nil="true"/>
    <MachineTranslated xmlns="d1af3920-8fda-4ad5-98bb-96475601b038">false</MachineTranslated>
    <OutputCachingOn xmlns="d1af3920-8fda-4ad5-98bb-96475601b038">false</OutputCachingOn>
    <TemplateStatus xmlns="d1af3920-8fda-4ad5-98bb-96475601b038">Complete</TemplateStatus>
    <IsSearchable xmlns="d1af3920-8fda-4ad5-98bb-96475601b038">false</IsSearchable>
    <ContentItem xmlns="d1af3920-8fda-4ad5-98bb-96475601b038" xsi:nil="true"/>
    <HandoffToMSDN xmlns="d1af3920-8fda-4ad5-98bb-96475601b038" xsi:nil="true"/>
    <ShowIn xmlns="d1af3920-8fda-4ad5-98bb-96475601b038">Show everywhere</ShowIn>
    <ThumbnailAssetId xmlns="d1af3920-8fda-4ad5-98bb-96475601b038" xsi:nil="true"/>
    <UALocComments xmlns="d1af3920-8fda-4ad5-98bb-96475601b038" xsi:nil="true"/>
    <UALocRecommendation xmlns="d1af3920-8fda-4ad5-98bb-96475601b038">Localize</UALocRecommendation>
    <LastModifiedDateTime xmlns="d1af3920-8fda-4ad5-98bb-96475601b038" xsi:nil="true"/>
    <LegacyData xmlns="d1af3920-8fda-4ad5-98bb-96475601b038" xsi:nil="true"/>
    <LocManualTestRequired xmlns="d1af3920-8fda-4ad5-98bb-96475601b038">false</LocManualTestRequired>
    <LocMarketGroupTiers2 xmlns="d1af3920-8fda-4ad5-98bb-96475601b038" xsi:nil="true"/>
    <ClipArtFilename xmlns="d1af3920-8fda-4ad5-98bb-96475601b038" xsi:nil="true"/>
    <TPApplication xmlns="d1af3920-8fda-4ad5-98bb-96475601b038" xsi:nil="true"/>
    <CSXHash xmlns="d1af3920-8fda-4ad5-98bb-96475601b038" xsi:nil="true"/>
    <DirectSourceMarket xmlns="d1af3920-8fda-4ad5-98bb-96475601b038">english</DirectSourceMarket>
    <PrimaryImageGen xmlns="d1af3920-8fda-4ad5-98bb-96475601b038">false</PrimaryImageGen>
    <PlannedPubDate xmlns="d1af3920-8fda-4ad5-98bb-96475601b038" xsi:nil="true"/>
    <CSXSubmissionMarket xmlns="d1af3920-8fda-4ad5-98bb-96475601b038" xsi:nil="true"/>
    <Downloads xmlns="d1af3920-8fda-4ad5-98bb-96475601b038">0</Downloads>
    <ArtSampleDocs xmlns="d1af3920-8fda-4ad5-98bb-96475601b038" xsi:nil="true"/>
    <TrustLevel xmlns="d1af3920-8fda-4ad5-98bb-96475601b038">1 Microsoft Managed Content</TrustLevel>
    <BlockPublish xmlns="d1af3920-8fda-4ad5-98bb-96475601b038">false</BlockPublish>
    <TPLaunchHelpLinkType xmlns="d1af3920-8fda-4ad5-98bb-96475601b038">Template</TPLaunchHelpLinkType>
    <LocalizationTagsTaxHTField0 xmlns="d1af3920-8fda-4ad5-98bb-96475601b038">
      <Terms xmlns="http://schemas.microsoft.com/office/infopath/2007/PartnerControls"/>
    </LocalizationTagsTaxHTField0>
    <BusinessGroup xmlns="d1af3920-8fda-4ad5-98bb-96475601b038" xsi:nil="true"/>
    <Providers xmlns="d1af3920-8fda-4ad5-98bb-96475601b038" xsi:nil="true"/>
    <TemplateTemplateType xmlns="d1af3920-8fda-4ad5-98bb-96475601b038">Excel Spreadsheet Template</TemplateTemplateType>
    <TimesCloned xmlns="d1af3920-8fda-4ad5-98bb-96475601b038" xsi:nil="true"/>
    <TPAppVersion xmlns="d1af3920-8fda-4ad5-98bb-96475601b038" xsi:nil="true"/>
    <VoteCount xmlns="d1af3920-8fda-4ad5-98bb-96475601b038" xsi:nil="true"/>
    <FeatureTagsTaxHTField0 xmlns="d1af3920-8fda-4ad5-98bb-96475601b038">
      <Terms xmlns="http://schemas.microsoft.com/office/infopath/2007/PartnerControls"/>
    </FeatureTagsTaxHTField0>
    <Provider xmlns="d1af3920-8fda-4ad5-98bb-96475601b038" xsi:nil="true"/>
    <UACurrentWords xmlns="d1af3920-8fda-4ad5-98bb-96475601b038" xsi:nil="true"/>
    <AssetId xmlns="d1af3920-8fda-4ad5-98bb-96475601b038">TP102929988</AssetId>
    <TPClientViewer xmlns="d1af3920-8fda-4ad5-98bb-96475601b038" xsi:nil="true"/>
    <DSATActionTaken xmlns="d1af3920-8fda-4ad5-98bb-96475601b038" xsi:nil="true"/>
    <APEditor xmlns="d1af3920-8fda-4ad5-98bb-96475601b038">
      <UserInfo>
        <DisplayName/>
        <AccountId xsi:nil="true"/>
        <AccountType/>
      </UserInfo>
    </APEditor>
    <TPInstallLocation xmlns="d1af3920-8fda-4ad5-98bb-96475601b038" xsi:nil="true"/>
    <OOCacheId xmlns="d1af3920-8fda-4ad5-98bb-96475601b038" xsi:nil="true"/>
    <IsDeleted xmlns="d1af3920-8fda-4ad5-98bb-96475601b038">false</IsDeleted>
    <PublishTargets xmlns="d1af3920-8fda-4ad5-98bb-96475601b038">OfficeOnlineVNext</PublishTargets>
    <ApprovalLog xmlns="d1af3920-8fda-4ad5-98bb-96475601b038" xsi:nil="true"/>
    <BugNumber xmlns="d1af3920-8fda-4ad5-98bb-96475601b038" xsi:nil="true"/>
    <CrawlForDependencies xmlns="d1af3920-8fda-4ad5-98bb-96475601b038">false</CrawlForDependencies>
    <InternalTagsTaxHTField0 xmlns="d1af3920-8fda-4ad5-98bb-96475601b038">
      <Terms xmlns="http://schemas.microsoft.com/office/infopath/2007/PartnerControls"/>
    </InternalTagsTaxHTField0>
    <LastHandOff xmlns="d1af3920-8fda-4ad5-98bb-96475601b038" xsi:nil="true"/>
    <Milestone xmlns="d1af3920-8fda-4ad5-98bb-96475601b038" xsi:nil="true"/>
    <OriginalRelease xmlns="d1af3920-8fda-4ad5-98bb-96475601b038">15</OriginalRelease>
    <RecommendationsModifier xmlns="d1af3920-8fda-4ad5-98bb-96475601b038" xsi:nil="true"/>
    <ScenarioTagsTaxHTField0 xmlns="d1af3920-8fda-4ad5-98bb-96475601b038">
      <Terms xmlns="http://schemas.microsoft.com/office/infopath/2007/PartnerControls"/>
    </ScenarioTagsTaxHTField0>
    <UANotes xmlns="d1af3920-8fda-4ad5-98bb-96475601b038" xsi:nil="true"/>
  </documentManagement>
</p:properties>
</file>

<file path=customXml/itemProps13.xml><?xml version="1.0" encoding="utf-8"?>
<ds:datastoreItem xmlns:ds="http://schemas.openxmlformats.org/officeDocument/2006/customXml" ds:itemID="{00372D48-7B21-4CB1-88C9-9AF9EB31E49D}"/>
</file>

<file path=customXml/itemProps22.xml><?xml version="1.0" encoding="utf-8"?>
<ds:datastoreItem xmlns:ds="http://schemas.openxmlformats.org/officeDocument/2006/customXml" ds:itemID="{5D30FD4F-1E96-42CD-AFEF-E4E978F2980F}"/>
</file>

<file path=customXml/itemProps31.xml><?xml version="1.0" encoding="utf-8"?>
<ds:datastoreItem xmlns:ds="http://schemas.openxmlformats.org/officeDocument/2006/customXml" ds:itemID="{985CC679-20F4-4F62-B3B3-8EE851FB3DAF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TM02930027</ap:Template>
  <ap:DocSecurity>0</ap:DocSecurity>
  <ap:ScaleCrop>false</ap:ScaleCrop>
  <ap:HeadingPairs>
    <vt:vector baseType="variant" size="2">
      <vt:variant>
        <vt:lpstr>Çalışma Sayfaları</vt:lpstr>
      </vt:variant>
      <vt:variant>
        <vt:i4>1</vt:i4>
      </vt:variant>
    </vt:vector>
  </ap:HeadingPairs>
  <ap:TitlesOfParts>
    <vt:vector baseType="lpstr" size="1">
      <vt:lpstr>İş Emri Takip Formu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2012-08-30T03:37:43Z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0x010100DC5CB8ABFAEE764594C61AB7267324960400FC796B3B1D425B47B2BA3D040986AFEA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