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41.xml" ContentType="application/vnd.openxmlformats-officedocument.spreadsheetml.table+xml"/>
  <Override PartName="/xl/tables/table32.xml" ContentType="application/vnd.openxmlformats-officedocument.spreadsheetml.table+xml"/>
  <Override PartName="/xl/tables/table23.xml" ContentType="application/vnd.openxmlformats-officedocument.spreadsheetml.table+xml"/>
  <Override PartName="/xl/tables/table14.xml" ContentType="application/vnd.openxmlformats-officedocument.spreadsheetml.table+xml"/>
  <Override PartName="/xl/drawings/drawing12.xml" ContentType="application/vnd.openxmlformats-officedocument.drawing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/>
  <mc:AlternateContent xmlns:mc="http://schemas.openxmlformats.org/markup-compatibility/2006">
    <mc:Choice Requires="x15">
      <x15ac:absPath xmlns:x15ac="http://schemas.microsoft.com/office/spreadsheetml/2010/11/ac" url="\\sh-cn-1\PubMed\Templates\20220105_Template_to_Fix_Redirect_Q3\04_PreDTP_Done\th-TH\"/>
    </mc:Choice>
  </mc:AlternateContent>
  <xr:revisionPtr revIDLastSave="2" documentId="13_ncr:1_{8F76395B-DF33-4C9C-A946-D85F6ABFFDB3}" xr6:coauthVersionLast="47" xr6:coauthVersionMax="47" xr10:uidLastSave="{D7A8FD22-60CF-4E4B-AF4A-4ACC4637AA47}"/>
  <bookViews>
    <workbookView xWindow="-120" yWindow="-120" windowWidth="29040" windowHeight="17640" xr2:uid="{00000000-000D-0000-FFFF-FFFF00000000}"/>
  </bookViews>
  <sheets>
    <sheet name="แผ่นเวลา" sheetId="15" r:id="rId1"/>
    <sheet name="เกี่ยวกับ" sheetId="20" r:id="rId2"/>
  </sheets>
  <definedNames>
    <definedName name="_xlnm.Print_Area" localSheetId="0">แผ่นเวลา!$A$1:$K$31</definedName>
    <definedName name="Week_Starting">แผ่นเวลา!$G$4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5" l="1"/>
  <c r="H15" i="15"/>
  <c r="I15" i="15"/>
  <c r="J15" i="15"/>
  <c r="K15" i="15"/>
  <c r="G4" i="15"/>
  <c r="A8" i="15" s="1"/>
  <c r="A9" i="15" s="1"/>
  <c r="A10" i="15" s="1"/>
  <c r="A11" i="15" s="1"/>
  <c r="A12" i="15" s="1"/>
  <c r="A13" i="15" s="1"/>
  <c r="A14" i="15" s="1"/>
  <c r="A18" i="15" s="1"/>
  <c r="A19" i="15" s="1"/>
  <c r="A20" i="15" s="1"/>
  <c r="A21" i="15" s="1"/>
  <c r="A22" i="15" s="1"/>
  <c r="A23" i="15" s="1"/>
  <c r="A24" i="15" s="1"/>
  <c r="F19" i="15"/>
  <c r="F20" i="15"/>
  <c r="F21" i="15"/>
  <c r="F22" i="15"/>
  <c r="F23" i="15"/>
  <c r="F24" i="15"/>
  <c r="F18" i="15"/>
  <c r="F9" i="15"/>
  <c r="F10" i="15"/>
  <c r="F11" i="15"/>
  <c r="F12" i="15"/>
  <c r="F13" i="15"/>
  <c r="F14" i="15"/>
  <c r="F8" i="15"/>
  <c r="G25" i="15"/>
  <c r="H28" i="15"/>
  <c r="K25" i="15"/>
  <c r="J25" i="15"/>
  <c r="I25" i="15"/>
  <c r="H25" i="15"/>
  <c r="H29" i="15" s="1"/>
  <c r="G29" i="15" l="1"/>
  <c r="K29" i="15"/>
  <c r="J29" i="15"/>
  <c r="I29" i="15"/>
  <c r="J31" i="15" l="1"/>
</calcChain>
</file>

<file path=xl/sharedStrings.xml><?xml version="1.0" encoding="utf-8"?>
<sst xmlns="http://schemas.openxmlformats.org/spreadsheetml/2006/main" count="56" uniqueCount="42">
  <si>
    <t>แผ่นเวลา</t>
  </si>
  <si>
    <t>ที่อยู่ 1</t>
  </si>
  <si>
    <t>ที่อยู่ 2</t>
  </si>
  <si>
    <t>เมือง รัฐ รหัสไปรษณีย์</t>
  </si>
  <si>
    <t>หมายเลขโทรศัพท์</t>
  </si>
  <si>
    <t>วันในสัปดาห์</t>
  </si>
  <si>
    <t>ลายเซ็นพนักงาน</t>
  </si>
  <si>
    <t>ลายเซ็นผู้จัดการ</t>
  </si>
  <si>
    <t>เวลาเข้างาน</t>
  </si>
  <si>
    <t>ชื่อพนักงาน:</t>
  </si>
  <si>
    <t>ชื่อผู้จัดการ:</t>
  </si>
  <si>
    <t>เริ่มต้นสัปดาห์:</t>
  </si>
  <si>
    <t>เวลาเลิกงาน</t>
  </si>
  <si>
    <t>วันที่</t>
  </si>
  <si>
    <t>ชื่อบริษัท</t>
  </si>
  <si>
    <t>ผลรวม</t>
  </si>
  <si>
    <t>Column1</t>
  </si>
  <si>
    <t>อัตรา/ชั่วโมง:</t>
  </si>
  <si>
    <t>ค่าจ้างทั้งหมด:</t>
  </si>
  <si>
    <t>ยอดค่าจ้างทั้งหมด:</t>
  </si>
  <si>
    <t>ปกติ</t>
  </si>
  <si>
    <t>งานล่วงเวลา</t>
  </si>
  <si>
    <t>ลาป่วย</t>
  </si>
  <si>
    <t>วันหยุด</t>
  </si>
  <si>
    <t>วันหยุดพักร้อน</t>
  </si>
  <si>
    <t>เทมเพลตแผ่นเวลาโดย VERTEX42.COM</t>
  </si>
  <si>
    <t>https://www.vertex42.com/ExcelTemplates/timesheets.html</t>
  </si>
  <si>
    <t>← อัปเดตวันที่เริ่มต้นสัปดาห์</t>
  </si>
  <si>
    <t>← ซ่อนสัปดาห์ที่สอง ถ้าคุณต้องการแสดงเวลารายสัปดาห์แทนสองสัปดาห์</t>
  </si>
  <si>
    <t>← ลบแถวอัตราและค่าจ้าง ถ้าคุณไม่ต้องการ</t>
  </si>
  <si>
    <t>คำแนะนำสำหรับโปรแกรมอ่านหน้าจอ:</t>
  </si>
  <si>
    <t xml:space="preserve">มี 2 เวิร์กชีตอยู่ในเวิร์กบุ๊กนี้ 
แผ่นเวลา
เกี่ยวกับ
คำแนะนำสำหรับแต่ละเวิร์กชีตจะอยู่ในคอลัมน์ A โดยเริ่มจากเซลล์ A1 ของแต่ละเวิร์กชีต ซึ่งจะถูกเขียนเป็นข้อความที่ป้อนเข้าในแต่ละเซลล์ แต่ละขั้นตอนจะแนะนำคุณผ่านข้อมูลในแถวนั้น ขั้นตอนแต่ละขั้นที่ตามมายังคงอยู่ในเซลล์ A2, A3 และอื่นๆ ต่อไป เว้นแต่ว่าจะมีคำสั่งที่ชัดแจ้ง ตัวอย่างเช่น ข้อความข้อความแนะนำอาจกล่าวว่า "ทำต่อที่เซลล์ A6" สำหรับขั้นตอนถัดไป 
เมื่อต้องการนำขั้นตอนเหล่านี้ออกจากเวิร์กชีต ให้ไปที่ข้อมูล &gt; เครื่องมือข้อมูล &gt; การตรวจสอบความถูกต้องของข้อมูล &gt; ข้อความที่ป้อนเข้าและลบออก
</t>
  </si>
  <si>
    <t>เกี่ยวกับ Vertex42</t>
  </si>
  <si>
    <t>Vertex42.com มีสเปรดชีตซึ่งถูกออกแบบมาแบบมืออาชีพมากกว่า 300 แบบสำหรับธุรกิจ ที่บ้าน และการศึกษา - ซึ่งส่วนใหญ่สามารถดาวน์โหลดได้ฟรี คอลเลกชันของพวกเขารวมถึงปฏิทิน ตัววางแผน และกำหนดการที่หลากหลาย เช่นเดียวกับสเปรดชีตการเงินส่วนบุคคลสำหรับการจัดทำงบประมาณ การหักลดหนี้ และการทยอยชำระหนี้</t>
  </si>
  <si>
    <t>ธุรกิจจะค้นหาใบแจ้งหนี้ แผ่นงานเวลา ตัวติดตามสินค้าคงคลัง งบการเงิน และเทมเพลตการวางแผนโครงการ ครูและนักเรียนจะค้นหาแหล่งข้อมูล เช่น กำหนดการของชั้นเรียน สมุดพก และแผ่นงานการเข้าเรียน จัดระเบียบชีวิตครอบครัวของคุณด้วยตัววางแผนมื้ออาหาร รายการตรวจสอบ และบันทึกการออกกำลังกาย แต่ละเทมเพลตได้ถูกค้นคว้าอย่างละเอียดถี่ถ้วน ปรับแต่ง และปรับปรุงตลอดเวลาโดยใช้คำติชมจากผู้ใช้นับพัน</t>
  </si>
  <si>
    <r>
      <t xml:space="preserve">พัก
</t>
    </r>
    <r>
      <rPr>
        <b/>
        <sz val="8"/>
        <color indexed="9"/>
        <rFont val="Leelawadee"/>
        <family val="2"/>
      </rPr>
      <t>(นาที)</t>
    </r>
  </si>
  <si>
    <r>
      <t xml:space="preserve">ผลรวม
</t>
    </r>
    <r>
      <rPr>
        <b/>
        <sz val="8"/>
        <color indexed="9"/>
        <rFont val="Leelawadee"/>
        <family val="2"/>
      </rPr>
      <t>[h]:mm:ss</t>
    </r>
  </si>
  <si>
    <r>
      <t xml:space="preserve">ปกติ
</t>
    </r>
    <r>
      <rPr>
        <b/>
        <sz val="8"/>
        <color indexed="9"/>
        <rFont val="Leelawadee"/>
        <family val="2"/>
      </rPr>
      <t>[h]:mm:ss</t>
    </r>
  </si>
  <si>
    <r>
      <t xml:space="preserve">งานล่วงเวลา
</t>
    </r>
    <r>
      <rPr>
        <b/>
        <sz val="8"/>
        <color indexed="9"/>
        <rFont val="Leelawadee"/>
        <family val="2"/>
      </rPr>
      <t>[h]:mm:ss</t>
    </r>
  </si>
  <si>
    <r>
      <t xml:space="preserve">ลาป่วย
</t>
    </r>
    <r>
      <rPr>
        <b/>
        <sz val="8"/>
        <color indexed="9"/>
        <rFont val="Leelawadee"/>
        <family val="2"/>
      </rPr>
      <t>[h]:mm:ss</t>
    </r>
  </si>
  <si>
    <r>
      <t xml:space="preserve">วันหยุด
</t>
    </r>
    <r>
      <rPr>
        <b/>
        <sz val="8"/>
        <color indexed="9"/>
        <rFont val="Leelawadee"/>
        <family val="2"/>
      </rPr>
      <t>[h]:mm:ss</t>
    </r>
  </si>
  <si>
    <r>
      <t xml:space="preserve">วันหยุดพักร้อน
</t>
    </r>
    <r>
      <rPr>
        <b/>
        <sz val="8"/>
        <color indexed="9"/>
        <rFont val="Leelawadee"/>
        <family val="2"/>
      </rPr>
      <t>[h]:mm:ss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</si>
</sst>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&lt;=99999999][$-1000000]0\-####\-####;[$-1000000]#\-####\-####"/>
    <numFmt numFmtId="188" formatCode="ddd\ d/m"/>
    <numFmt numFmtId="190" formatCode="[$-1000000]h:mm:ss;@"/>
  </numFmts>
  <fonts count="37" x14ac:knownFonts="1">
    <font>
      <sz val="10"/>
      <name val="Leelawadee"/>
      <family val="2"/>
    </font>
    <font>
      <sz val="11"/>
      <color indexed="8"/>
      <name val="Leelawadee"/>
      <family val="2"/>
    </font>
    <font>
      <sz val="11"/>
      <color indexed="9"/>
      <name val="Leelawadee"/>
      <family val="2"/>
    </font>
    <font>
      <sz val="11"/>
      <color indexed="36"/>
      <name val="Leelawadee"/>
      <family val="2"/>
    </font>
    <font>
      <b/>
      <sz val="11"/>
      <color indexed="50"/>
      <name val="Leelawadee"/>
      <family val="2"/>
    </font>
    <font>
      <b/>
      <sz val="11"/>
      <color indexed="9"/>
      <name val="Leelawadee"/>
      <family val="2"/>
    </font>
    <font>
      <sz val="10"/>
      <name val="Leelawadee"/>
      <family val="2"/>
    </font>
    <font>
      <b/>
      <sz val="10"/>
      <name val="Leelawadee"/>
      <family val="2"/>
    </font>
    <font>
      <i/>
      <sz val="11"/>
      <color indexed="23"/>
      <name val="Leelawadee"/>
      <family val="2"/>
    </font>
    <font>
      <u/>
      <sz val="10"/>
      <color theme="11"/>
      <name val="Leelawadee"/>
      <family val="2"/>
    </font>
    <font>
      <sz val="11"/>
      <color indexed="17"/>
      <name val="Leelawadee"/>
      <family val="2"/>
    </font>
    <font>
      <b/>
      <sz val="36"/>
      <color theme="4" tint="-0.249946592608417"/>
      <name val="Leelawadee"/>
      <family val="2"/>
    </font>
    <font>
      <b/>
      <sz val="20"/>
      <color theme="4" tint="-0.499984740745262"/>
      <name val="Leelawadee"/>
      <family val="2"/>
    </font>
    <font>
      <b/>
      <sz val="11"/>
      <name val="Leelawadee"/>
      <family val="2"/>
    </font>
    <font>
      <u/>
      <sz val="10"/>
      <color indexed="12"/>
      <name val="Leelawadee"/>
      <family val="2"/>
    </font>
    <font>
      <sz val="11"/>
      <color indexed="53"/>
      <name val="Leelawadee"/>
      <family val="2"/>
    </font>
    <font>
      <sz val="11"/>
      <color indexed="50"/>
      <name val="Leelawadee"/>
      <family val="2"/>
    </font>
    <font>
      <sz val="11"/>
      <color indexed="59"/>
      <name val="Leelawadee"/>
      <family val="2"/>
    </font>
    <font>
      <b/>
      <sz val="11"/>
      <color indexed="63"/>
      <name val="Leelawadee"/>
      <family val="2"/>
    </font>
    <font>
      <b/>
      <sz val="18"/>
      <color indexed="18"/>
      <name val="Leelawadee"/>
      <family val="2"/>
    </font>
    <font>
      <b/>
      <sz val="11"/>
      <color indexed="8"/>
      <name val="Leelawadee"/>
      <family val="2"/>
    </font>
    <font>
      <sz val="11"/>
      <color indexed="10"/>
      <name val="Leelawadee"/>
      <family val="2"/>
    </font>
    <font>
      <sz val="10"/>
      <color theme="0"/>
      <name val="Leelawadee"/>
      <family val="2"/>
    </font>
    <font>
      <b/>
      <sz val="10"/>
      <color theme="1" tint="0.3499862666707358"/>
      <name val="Leelawadee"/>
      <family val="2"/>
    </font>
    <font>
      <sz val="10"/>
      <color theme="1" tint="0.499984740745262"/>
      <name val="Leelawadee"/>
      <family val="2"/>
    </font>
    <font>
      <sz val="10"/>
      <color theme="1" tint="0.3499862666707358"/>
      <name val="Leelawadee"/>
      <family val="2"/>
    </font>
    <font>
      <sz val="11"/>
      <name val="Leelawadee"/>
      <family val="2"/>
    </font>
    <font>
      <b/>
      <sz val="10"/>
      <color indexed="9"/>
      <name val="Leelawadee"/>
      <family val="2"/>
    </font>
    <font>
      <b/>
      <sz val="8"/>
      <color indexed="9"/>
      <name val="Leelawadee"/>
      <family val="2"/>
    </font>
    <font>
      <b/>
      <sz val="12"/>
      <color theme="4" tint="-0.499984740745262"/>
      <name val="Leelawadee"/>
      <family val="2"/>
    </font>
    <font>
      <b/>
      <sz val="14"/>
      <color theme="4" tint="-0.499984740745262"/>
      <name val="Leelawadee"/>
      <family val="2"/>
    </font>
    <font>
      <b/>
      <sz val="14"/>
      <name val="Leelawadee"/>
      <family val="2"/>
    </font>
    <font>
      <b/>
      <sz val="12"/>
      <color theme="1" tint="0.3499862666707358"/>
      <name val="Leelawadee"/>
      <family val="2"/>
    </font>
    <font>
      <sz val="11"/>
      <color theme="1" tint="0.499984740745262"/>
      <name val="Leelawadee"/>
      <family val="2"/>
    </font>
    <font>
      <b/>
      <sz val="20"/>
      <color theme="4" tint="-0.249977111117893"/>
      <name val="Leelawadee"/>
      <family val="2"/>
    </font>
    <font>
      <sz val="20"/>
      <name val="Leelawadee"/>
      <family val="2"/>
    </font>
    <font>
      <sz val="11"/>
      <color rgb="FF1D2129"/>
      <name val="Leelawadee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E-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"/>
      </bottom>
      <diagonal/>
    </border>
    <border>
      <left/>
      <right/>
      <top style="hair">
        <color theme="0" tint="-0.249946592608417"/>
      </top>
      <bottom style="hair">
        <color theme="0" tint="-0.249946592608417"/>
      </bottom>
      <diagonal/>
    </border>
    <border>
      <left/>
      <right/>
      <top style="hair">
        <color theme="0" tint="-0.249946592608417"/>
      </top>
      <bottom style="thin">
        <color theme="4" tint="-0.249946592608417"/>
      </bottom>
      <diagonal/>
    </border>
    <border>
      <left/>
      <right/>
      <top style="hair">
        <color theme="0" tint="-0.249946592608417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Protection="0">
      <alignment vertical="center"/>
    </xf>
    <xf numFmtId="0" fontId="12" fillId="0" borderId="0" applyNumberFormat="0" applyFill="0" applyProtection="0">
      <alignment horizontal="right" vertical="center"/>
    </xf>
    <xf numFmtId="0" fontId="13" fillId="0" borderId="0" applyNumberFormat="0" applyFill="0" applyProtection="0">
      <alignment wrapText="1"/>
    </xf>
    <xf numFmtId="0" fontId="13" fillId="0" borderId="0" applyNumberFormat="0" applyFill="0" applyProtection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5" borderId="0" applyNumberFormat="0" applyBorder="0" applyAlignment="0" applyProtection="0"/>
    <xf numFmtId="0" fontId="6" fillId="5" borderId="4" applyNumberFormat="0" applyFont="0" applyAlignment="0" applyProtection="0"/>
    <xf numFmtId="0" fontId="18" fillId="1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187" fontId="13" fillId="0" borderId="0" applyFont="0" applyFill="0" applyBorder="0" applyAlignment="0">
      <alignment vertical="center"/>
    </xf>
    <xf numFmtId="14" fontId="13" fillId="0" borderId="7">
      <alignment horizontal="center"/>
    </xf>
    <xf numFmtId="0" fontId="22" fillId="0" borderId="0"/>
    <xf numFmtId="43" fontId="7" fillId="0" borderId="0" applyFill="0" applyBorder="0" applyProtection="0">
      <alignment vertical="center"/>
    </xf>
    <xf numFmtId="0" fontId="9" fillId="0" borderId="0" applyNumberFormat="0" applyFill="0" applyBorder="0" applyAlignment="0" applyProtection="0">
      <alignment wrapText="1"/>
    </xf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3" fillId="0" borderId="0" xfId="0" applyFont="1">
      <alignment wrapText="1"/>
    </xf>
    <xf numFmtId="0" fontId="24" fillId="0" borderId="0" xfId="36" applyFont="1" applyAlignment="1" applyProtection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2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9" fillId="24" borderId="0" xfId="0" applyFont="1" applyFill="1" applyAlignment="1">
      <alignment horizontal="center" vertical="center"/>
    </xf>
    <xf numFmtId="14" fontId="0" fillId="0" borderId="7" xfId="0" applyNumberFormat="1" applyBorder="1" applyAlignment="1">
      <alignment horizontal="left" shrinkToFit="1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32" fillId="0" borderId="0" xfId="36" applyFont="1" applyAlignment="1" applyProtection="1">
      <alignment horizontal="left" vertical="center"/>
    </xf>
    <xf numFmtId="0" fontId="33" fillId="0" borderId="0" xfId="36" applyFont="1" applyAlignment="1" applyProtection="1">
      <alignment horizontal="left" vertical="top"/>
    </xf>
    <xf numFmtId="0" fontId="34" fillId="0" borderId="0" xfId="0" applyFont="1" applyAlignment="1"/>
    <xf numFmtId="0" fontId="26" fillId="0" borderId="0" xfId="0" applyFont="1" applyAlignment="1">
      <alignment vertical="top" wrapText="1"/>
    </xf>
    <xf numFmtId="0" fontId="35" fillId="0" borderId="0" xfId="0" applyFont="1">
      <alignment wrapText="1"/>
    </xf>
    <xf numFmtId="0" fontId="36" fillId="0" borderId="0" xfId="0" applyFont="1" applyAlignment="1">
      <alignment vertical="top" wrapText="1"/>
    </xf>
    <xf numFmtId="188" fontId="7" fillId="20" borderId="9" xfId="0" applyNumberFormat="1" applyFont="1" applyFill="1" applyBorder="1" applyAlignment="1">
      <alignment horizontal="center" vertical="center"/>
    </xf>
    <xf numFmtId="188" fontId="7" fillId="20" borderId="10" xfId="0" applyNumberFormat="1" applyFont="1" applyFill="1" applyBorder="1" applyAlignment="1">
      <alignment horizontal="center" vertical="center"/>
    </xf>
    <xf numFmtId="188" fontId="7" fillId="20" borderId="12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 vertical="center"/>
    </xf>
    <xf numFmtId="0" fontId="0" fillId="23" borderId="10" xfId="0" applyFill="1" applyBorder="1" applyAlignment="1">
      <alignment horizontal="center" vertical="center"/>
    </xf>
    <xf numFmtId="0" fontId="0" fillId="23" borderId="12" xfId="0" applyFill="1" applyBorder="1" applyAlignment="1">
      <alignment horizontal="center" vertical="center"/>
    </xf>
    <xf numFmtId="46" fontId="7" fillId="20" borderId="9" xfId="0" applyNumberFormat="1" applyFont="1" applyFill="1" applyBorder="1" applyAlignment="1">
      <alignment horizontal="center" vertical="center"/>
    </xf>
    <xf numFmtId="46" fontId="7" fillId="21" borderId="0" xfId="0" applyNumberFormat="1" applyFont="1" applyFill="1" applyAlignment="1">
      <alignment horizontal="center" vertical="center"/>
    </xf>
    <xf numFmtId="46" fontId="0" fillId="23" borderId="9" xfId="0" applyNumberFormat="1" applyFill="1" applyBorder="1" applyAlignment="1">
      <alignment horizontal="center" vertical="center"/>
    </xf>
    <xf numFmtId="46" fontId="0" fillId="23" borderId="10" xfId="0" applyNumberFormat="1" applyFill="1" applyBorder="1" applyAlignment="1">
      <alignment horizontal="center" vertical="center"/>
    </xf>
    <xf numFmtId="46" fontId="0" fillId="23" borderId="11" xfId="0" applyNumberFormat="1" applyFill="1" applyBorder="1" applyAlignment="1">
      <alignment horizontal="center" vertical="center"/>
    </xf>
    <xf numFmtId="43" fontId="7" fillId="0" borderId="0" xfId="48" applyAlignment="1">
      <alignment horizontal="right" vertical="center"/>
    </xf>
    <xf numFmtId="43" fontId="6" fillId="0" borderId="0" xfId="28" applyFont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43" fontId="31" fillId="21" borderId="0" xfId="29" applyNumberFormat="1" applyFont="1" applyFill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top"/>
    </xf>
    <xf numFmtId="14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 indent="1"/>
    </xf>
    <xf numFmtId="0" fontId="0" fillId="0" borderId="13" xfId="0" applyBorder="1">
      <alignment wrapText="1"/>
    </xf>
    <xf numFmtId="0" fontId="13" fillId="0" borderId="0" xfId="35">
      <alignment horizontal="right"/>
    </xf>
    <xf numFmtId="187" fontId="13" fillId="0" borderId="0" xfId="45" applyFont="1" applyAlignment="1"/>
    <xf numFmtId="0" fontId="0" fillId="0" borderId="0" xfId="0">
      <alignment wrapText="1"/>
    </xf>
    <xf numFmtId="0" fontId="30" fillId="24" borderId="0" xfId="0" applyFont="1" applyFill="1" applyAlignment="1">
      <alignment horizontal="right" vertical="center" indent="1"/>
    </xf>
    <xf numFmtId="0" fontId="12" fillId="0" borderId="0" xfId="33">
      <alignment horizontal="right" vertical="center"/>
    </xf>
    <xf numFmtId="0" fontId="11" fillId="0" borderId="0" xfId="32">
      <alignment vertical="center"/>
    </xf>
    <xf numFmtId="0" fontId="13" fillId="0" borderId="0" xfId="34">
      <alignment wrapText="1"/>
    </xf>
    <xf numFmtId="190" fontId="0" fillId="23" borderId="9" xfId="0" applyNumberFormat="1" applyFill="1" applyBorder="1" applyAlignment="1">
      <alignment horizontal="center" vertical="center"/>
    </xf>
    <xf numFmtId="190" fontId="0" fillId="23" borderId="10" xfId="0" applyNumberFormat="1" applyFill="1" applyBorder="1" applyAlignment="1">
      <alignment horizontal="center" vertical="center"/>
    </xf>
    <xf numFmtId="190" fontId="0" fillId="23" borderId="12" xfId="0" applyNumberFormat="1" applyFill="1" applyBorder="1" applyAlignment="1">
      <alignment horizontal="center" vertical="center"/>
    </xf>
  </cellXfs>
  <cellStyles count="52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Followed Hyperlink" xfId="49" builtinId="9" customBuiltin="1"/>
    <cellStyle name="Hyperlink" xfId="36" builtinId="8" customBuiltin="1"/>
    <cellStyle name="zHidden text" xfId="47" xr:uid="{E152A50A-8D88-477F-B79E-28185ECAFD82}"/>
    <cellStyle name="การคำนวณ" xfId="26" builtinId="22" customBuiltin="1"/>
    <cellStyle name="ข้อความเตือน" xfId="44" builtinId="11" customBuiltin="1"/>
    <cellStyle name="ข้อความอธิบาย" xfId="30" builtinId="53" customBuiltin="1"/>
    <cellStyle name="จุลภาค" xfId="28" builtinId="3" customBuiltin="1"/>
    <cellStyle name="จุลภาค [0]" xfId="48" builtinId="6" customBuiltin="1"/>
    <cellStyle name="ชื่อเรื่อง" xfId="42" builtinId="15" customBuiltin="1"/>
    <cellStyle name="เซลล์ตรวจสอบ" xfId="27" builtinId="23" customBuiltin="1"/>
    <cellStyle name="เซลล์ที่มีลิงก์" xfId="38" builtinId="24" customBuiltin="1"/>
    <cellStyle name="ดี" xfId="31" builtinId="26" customBuiltin="1"/>
    <cellStyle name="ปกติ" xfId="0" builtinId="0" customBuiltin="1"/>
    <cellStyle name="ป้อนค่า" xfId="37" builtinId="20" customBuiltin="1"/>
    <cellStyle name="ปานกลาง" xfId="39" builtinId="28" customBuiltin="1"/>
    <cellStyle name="เปอร์เซ็นต์" xfId="51" builtinId="5" customBuiltin="1"/>
    <cellStyle name="ผลรวม" xfId="43" builtinId="25" customBuiltin="1"/>
    <cellStyle name="แย่" xfId="25" builtinId="27" customBuiltin="1"/>
    <cellStyle name="วันที่" xfId="46" xr:uid="{9D8879A2-0317-4883-B7B9-F97568DDD25B}"/>
    <cellStyle name="สกุลเงิน" xfId="29" builtinId="4" customBuiltin="1"/>
    <cellStyle name="สกุลเงิน [0]" xfId="50" builtinId="7" customBuiltin="1"/>
    <cellStyle name="ส่วนที่ถูกเน้น1" xfId="19" builtinId="29" customBuiltin="1"/>
    <cellStyle name="ส่วนที่ถูกเน้น2" xfId="20" builtinId="33" customBuiltin="1"/>
    <cellStyle name="ส่วนที่ถูกเน้น3" xfId="21" builtinId="37" customBuiltin="1"/>
    <cellStyle name="ส่วนที่ถูกเน้น4" xfId="22" builtinId="41" customBuiltin="1"/>
    <cellStyle name="ส่วนที่ถูกเน้น5" xfId="23" builtinId="45" customBuiltin="1"/>
    <cellStyle name="ส่วนที่ถูกเน้น6" xfId="24" builtinId="49" customBuiltin="1"/>
    <cellStyle name="แสดงผล" xfId="41" builtinId="21" customBuiltin="1"/>
    <cellStyle name="หมายเลขโทรศัพท์" xfId="45" xr:uid="{7BCD6FF3-7C07-4891-8D9B-F5450944207C}"/>
    <cellStyle name="หมายเหตุ" xfId="40" builtinId="10" customBuiltin="1"/>
    <cellStyle name="หัวเรื่อง 1" xfId="32" builtinId="16" customBuiltin="1"/>
    <cellStyle name="หัวเรื่อง 2" xfId="33" builtinId="17" customBuiltin="1"/>
    <cellStyle name="หัวเรื่อง 3" xfId="34" builtinId="18" customBuiltin="1"/>
    <cellStyle name="หัวเรื่อง 4" xfId="35" builtinId="19" customBuiltin="1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90" formatCode="[$-1000000]h:mm:ss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90" formatCode="[$-1000000]h:mm:ss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90" formatCode="[$-1000000]h:mm:ss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90" formatCode="[$-1000000]h:mm:ss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numFmt numFmtId="35" formatCode="_-* #,##0.00_-;\-* #,##0.00_-;_-* &quot;-&quot;??_-;_-@_-"/>
      <alignment horizontal="right" vertical="center" textRotation="0" wrapText="0" indent="0" justifyLastLine="0" shrinkToFit="0" readingOrder="0"/>
    </dxf>
    <dxf>
      <numFmt numFmtId="35" formatCode="_-* #,##0.00_-;\-* #,##0.00_-;_-* &quot;-&quot;??_-;_-@_-"/>
      <alignment horizontal="right" vertical="center" textRotation="0" wrapText="0" indent="0" justifyLastLine="0" readingOrder="0"/>
    </dxf>
    <dxf>
      <alignment horizontal="right" vertical="center" textRotation="0" wrapText="0" indent="0" justifyLastLine="0" shrinkToFit="0" readingOrder="0"/>
    </dxf>
    <dxf>
      <numFmt numFmtId="35" formatCode="_-* #,##0.00_-;\-* #,##0.00_-;_-* &quot;-&quot;??_-;_-@_-"/>
      <alignment horizontal="right" vertical="center" textRotation="0" wrapText="0" indent="0" justifyLastLine="0" readingOrder="0"/>
    </dxf>
    <dxf>
      <alignment horizontal="right" vertical="center" textRotation="0" wrapText="0" indent="0" justifyLastLine="0" shrinkToFit="0" readingOrder="0"/>
    </dxf>
    <dxf>
      <numFmt numFmtId="35" formatCode="_-* #,##0.00_-;\-* #,##0.00_-;_-* &quot;-&quot;??_-;_-@_-"/>
      <alignment horizontal="right" vertical="center" textRotation="0" wrapText="0" indent="0" justifyLastLine="0" readingOrder="0"/>
    </dxf>
    <dxf>
      <alignment horizontal="right" vertical="center" textRotation="0" wrapText="0" indent="0" justifyLastLine="0" shrinkToFit="0" readingOrder="0"/>
    </dxf>
    <dxf>
      <numFmt numFmtId="35" formatCode="_-* #,##0.00_-;\-* #,##0.00_-;_-* &quot;-&quot;??_-;_-@_-"/>
      <alignment horizontal="right" vertical="center" textRotation="0" wrapText="0" indent="0" justifyLastLine="0" readingOrder="0"/>
    </dxf>
    <dxf>
      <alignment horizontal="right" vertical="center" textRotation="0" wrapText="0" indent="0" justifyLastLine="0" shrinkToFit="0" readingOrder="0"/>
    </dxf>
    <dxf>
      <numFmt numFmtId="35" formatCode="_-* #,##0.00_-;\-* #,##0.00_-;_-* &quot;-&quot;??_-;_-@_-"/>
      <alignment horizontal="right" vertical="center" textRotation="0" wrapText="0" indent="0" justifyLastLine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hair">
          <color theme="0" tint="-0.249946592608417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ddd\ d/m"/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border outline="0">
        <bottom style="thin">
          <color theme="4" tint="-0.24994659260841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ddd\ d/m"/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"/>
        </top>
        <bottom style="hair">
          <color theme="0" tint="-0.249946592608417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</dxf>
    <dxf>
      <border outline="0">
        <bottom style="thin">
          <color theme="4" tint="-0.24994659260841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"/>
          <bgColor theme="4" tint="0.7999816888943144"/>
        </patternFill>
      </fill>
      <border>
        <bottom style="hair">
          <color theme="0" tint="-0.249946592608417"/>
        </bottom>
        <horizontal style="hair">
          <color theme="0" tint="-0.249946592608417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E-2"/>
        </patternFill>
      </fill>
    </dxf>
    <dxf>
      <border>
        <left style="hair">
          <color theme="0" tint="-0.249946592608417"/>
        </left>
        <right style="hair">
          <color theme="0" tint="-0.249946592608417"/>
        </right>
        <top style="hair">
          <color theme="0" tint="-0.249946592608417"/>
        </top>
        <vertical style="hair">
          <color theme="0" tint="-0.249946592608417"/>
        </vertical>
        <horizontal style="hair">
          <color theme="0" tint="-0.249946592608417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"/>
        </patternFill>
      </fill>
    </dxf>
    <dxf>
      <font>
        <b val="0"/>
        <i val="0"/>
        <color theme="1"/>
      </font>
    </dxf>
  </dxfs>
  <tableStyles count="2" defaultPivotStyle="PivotStyleLight16">
    <tableStyle name="อัตราต่อชั่วโมง 2" pivot="0" count="6" xr9:uid="{775FB551-6B12-47E9-AC9D-AE48407CC9B9}">
      <tableStyleElement type="wholeTable" dxfId="64"/>
      <tableStyleElement type="headerRow" dxfId="63"/>
      <tableStyleElement type="firstColumn" dxfId="62"/>
      <tableStyleElement type="firstRowStripe" dxfId="61"/>
      <tableStyleElement type="secondRowStripe" dxfId="60"/>
      <tableStyleElement type="firstHeaderCell" dxfId="59"/>
    </tableStyle>
    <tableStyle name="สไตล์ตารางแผ่นเวลา" pivot="0" count="5" xr9:uid="{6041E482-EED6-49B7-BDAA-ED501CDEE87A}">
      <tableStyleElement type="wholeTable" dxfId="58"/>
      <tableStyleElement type="headerRow" dxfId="57"/>
      <tableStyleElement type="firstColumn" dxfId="56"/>
      <tableStyleElement type="firstRowStripe" dxfId="55"/>
      <tableStyleElement type="firstColumnStripe" dxfId="5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timesheets.html?utm_source=ms&amp;utm_medium=file&amp;utm_campaign=office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timesheets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104775</xdr:rowOff>
    </xdr:from>
    <xdr:to>
      <xdr:col>12</xdr:col>
      <xdr:colOff>1905000</xdr:colOff>
      <xdr:row>0</xdr:row>
      <xdr:rowOff>533400</xdr:rowOff>
    </xdr:to>
    <xdr:pic>
      <xdr:nvPicPr>
        <xdr:cNvPr id="4" name="รูปภาพ 3" descr="โลโก้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รูปภาพ 1" descr="โลโก้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539C7-6614-4324-B8A3-2FCC3BF1A317}" name="Week1Time" displayName="Week1Time" ref="A7:D14" headerRowDxfId="53" dataDxfId="52" totalsRowDxfId="50" tableBorderDxfId="51">
  <autoFilter ref="A7:D14" xr:uid="{E10A4982-6DC5-4879-AEB0-7CD24C647365}">
    <filterColumn colId="0" hiddenButton="1"/>
    <filterColumn colId="1" hiddenButton="1"/>
    <filterColumn colId="2" hiddenButton="1"/>
    <filterColumn colId="3" hiddenButton="1"/>
  </autoFilter>
  <tableColumns count="4">
    <tableColumn id="1" xr3:uid="{190B07CD-9F05-463A-BC91-7CBD9D46B2DC}" name="วันในสัปดาห์" totalsRowLabel="ผลรวม" dataDxfId="49" totalsRowDxfId="48">
      <calculatedColumnFormula>A7+1</calculatedColumnFormula>
    </tableColumn>
    <tableColumn id="2" xr3:uid="{246B2CC2-2B22-4BC0-A2EC-BECFF2982E0C}" name="เวลาเข้างาน" dataDxfId="3" totalsRowDxfId="47"/>
    <tableColumn id="3" xr3:uid="{6F65ADD7-35CE-4B83-AE46-13F67FC9F37B}" name="พัก_x000a_(นาที)" dataDxfId="46" totalsRowDxfId="45"/>
    <tableColumn id="4" xr3:uid="{751BE875-F656-4BE3-A513-3CE9F2CDBAE5}" name="เวลาเลิกงาน" totalsRowFunction="count" dataDxfId="2" totalsRowDxfId="4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ติดตามเวลาสำหรับแต่ละวันในสัปดาห์ในตารางนี้ คอลัมน์ &quot;วันในสัปดาห์&quot; จะใช้วันเริ่มต้นสัปดาห์ที่ป้อนในเซลล์ H4 เป็นวันแรกของสัปดาห์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2816F0-543F-433C-994E-34511C77A530}" name="Week1Breakdown" displayName="Week1Breakdown" ref="F7:K14" totalsRowShown="0" headerRowDxfId="43" dataDxfId="42">
  <autoFilter ref="F7:K14" xr:uid="{C7946D40-1373-4344-834A-34D082D7662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614CBB3-4212-476B-A68B-BDCD0C62C21C}" name="ผลรวม_x000a_[h]:mm:ss" dataDxfId="41">
      <calculatedColumnFormula>MROUND((IF(OR(B8="",D8=""),0,IF(D8&lt;B8,D8+1-B8,D8-B8))-C8/1440),1/1440)</calculatedColumnFormula>
    </tableColumn>
    <tableColumn id="2" xr3:uid="{59BFD623-32D7-41A7-876C-DC30F237A3C1}" name="ปกติ_x000a_[h]:mm:ss" dataDxfId="40"/>
    <tableColumn id="3" xr3:uid="{BC5185F3-BC05-4AF9-83F5-457177271D1C}" name="งานล่วงเวลา_x000a_[h]:mm:ss" dataDxfId="39"/>
    <tableColumn id="4" xr3:uid="{BA9FADD4-9CD7-490B-A73D-26DFE1594B4A}" name="ลาป่วย_x000a_[h]:mm:ss" dataDxfId="38"/>
    <tableColumn id="5" xr3:uid="{262E2356-E5D2-41AD-8919-B71988181056}" name="วันหยุด_x000a_[h]:mm:ss" dataDxfId="37"/>
    <tableColumn id="6" xr3:uid="{FD71D99B-5969-4D1B-B038-07613CF9228E}" name="วันหยุดพักร้อน_x000a_[h]:mm:ss" dataDxfId="3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แบ่งเวลาเป็นปกติ ล่วงเวลา ป่วย วันหยุด และวันหยุดพักร้อนในตารางนี้ คอลัมน์ G ของตารางนี้จะคำนวณเวลาทั้งหมดของแต่ละวันในสัปดาห์โดยอัตโนมัติ ผลรวมสำหรับสัปดาห์จะคำนวณสำหรับแต่ละหมวดหมู่โดยอัตโนมัติทันทีทางด้านล่างของตาราง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E9F439-BCBA-433C-B159-4BAFDA05F0EF}" name="Week2Time" displayName="Week2Time" ref="A17:D24" totalsRowShown="0" headerRowDxfId="35" dataDxfId="34" tableBorderDxfId="33">
  <autoFilter ref="A17:D24" xr:uid="{042AB274-B97B-41F5-8F67-3A0C22AE718C}">
    <filterColumn colId="0" hiddenButton="1"/>
    <filterColumn colId="1" hiddenButton="1"/>
    <filterColumn colId="2" hiddenButton="1"/>
    <filterColumn colId="3" hiddenButton="1"/>
  </autoFilter>
  <tableColumns count="4">
    <tableColumn id="1" xr3:uid="{3D04EA17-D67B-4FF5-AE8F-3C4501211381}" name="วันในสัปดาห์" dataDxfId="32">
      <calculatedColumnFormula>A17+1</calculatedColumnFormula>
    </tableColumn>
    <tableColumn id="2" xr3:uid="{BCC6F48D-C6D2-4D1C-9C72-68418FF1D1D1}" name="เวลาเข้างาน" dataDxfId="1"/>
    <tableColumn id="3" xr3:uid="{2AB5FEA2-436C-4712-BC1F-76D8785BC4CB}" name="พัก_x000a_(นาที)" dataDxfId="31"/>
    <tableColumn id="4" xr3:uid="{7902BB71-D1CD-4EC4-BED2-0A23C5CE00F2}" name="เวลาเลิกงาน" dataDxfId="0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ติดตามเวลาสำหรับแต่ละวันในสัปดาห์ที่สองในตารางนี้ วันเริ่มต้นของสัปดาห์จะเลือกหลังจากวันสุดท้ายของสัปดาห์ที่แล้วที่บันทึกในตาราง Week 1 Time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0AD4DFC-2CD1-4792-B7D3-DF944748F7F4}" name="Week2Breakdown" displayName="Week2Breakdown" ref="F17:K24" headerRowDxfId="30" dataDxfId="29" totalsRowDxfId="28">
  <autoFilter ref="F17:K24" xr:uid="{A44E8DD1-E48F-486F-8ACA-EBA1479FCF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88A15C-4BA8-4142-86FB-A6C0EE7DB363}" name="ผลรวม_x000a_[h]:mm:ss" totalsRowLabel="ผลรวม" dataDxfId="27" totalsRowDxfId="26">
      <calculatedColumnFormula>MROUND((IF(OR(B18="",D18=""),0,IF(D18&lt;B18,D18+1-B18,D18-B18))-C18/1440),1/1440)</calculatedColumnFormula>
    </tableColumn>
    <tableColumn id="2" xr3:uid="{D83BC574-D19E-4A38-B74A-DBB7077A3F47}" name="ปกติ_x000a_[h]:mm:ss" dataDxfId="25" totalsRowDxfId="24"/>
    <tableColumn id="3" xr3:uid="{BB4E3C4E-F96F-4A73-AE63-30F72E93F87C}" name="งานล่วงเวลา_x000a_[h]:mm:ss" dataDxfId="23" totalsRowDxfId="22"/>
    <tableColumn id="4" xr3:uid="{D0989223-D47C-4886-A250-E68512C37A87}" name="ลาป่วย_x000a_[h]:mm:ss" dataDxfId="21" totalsRowDxfId="20"/>
    <tableColumn id="5" xr3:uid="{08B2B68A-21F4-4897-89DF-8226A098DD8A}" name="วันหยุด_x000a_[h]:mm:ss" dataDxfId="19" totalsRowDxfId="18"/>
    <tableColumn id="6" xr3:uid="{D2CDB383-0ABA-4980-A10D-E413B7B160E5}" name="วันหยุดพักร้อน_x000a_[h]:mm:ss" totalsRowFunction="count" dataDxfId="17" totalsRowDxfId="1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แบ่งเวลาเป็นการทำงานปกติ การทำงานล่วงเวลา ลาป่วย วันหยุด และวันหยุดพักร้อนในตารางนี้สำหรับสัปดาห์ที่สองของการติดตามเวลา คอลัมน์ G ของตารางนี้จะคำนวณเวลาทั้งหมดของแต่ละวันในสัปดาห์โดยอัตโนมัติ ผลรวมสำหรับสัปดาห์จะคำนวณสำหรับแต่ละหมวดหมู่โดยอัตโนมัติทันทีทางด้านล่างของตาราง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5ADD69-B923-4124-BA0F-F0A87BFFAB8C}" name="RatePerHr" displayName="RatePerHr" ref="F27:K29">
  <autoFilter ref="F27:K29" xr:uid="{706249EA-B432-41B9-A04B-7D8A3AFA0A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D59BE1B-C83E-42A4-96F2-465DEFAB470E}" name="Column1" totalsRowLabel="ผลรวม" dataDxfId="15" totalsRowDxfId="14"/>
    <tableColumn id="2" xr3:uid="{069F8AEE-8755-45F7-8979-AE6E8F82BA6E}" name="ปกติ" dataDxfId="13" totalsRowDxfId="12">
      <calculatedColumnFormula>ROUND((G24+G14)*24*G27,2)</calculatedColumnFormula>
    </tableColumn>
    <tableColumn id="3" xr3:uid="{226B57E1-FB02-4033-A5BE-9DA8E24BB60D}" name="งานล่วงเวลา" dataDxfId="11" totalsRowDxfId="10">
      <calculatedColumnFormula>ROUND((H24+H14)*24*H27,2)</calculatedColumnFormula>
    </tableColumn>
    <tableColumn id="4" xr3:uid="{6EE04012-C2D5-4A70-8F77-F47EFBB2A20E}" name="ลาป่วย" dataDxfId="9" totalsRowDxfId="8">
      <calculatedColumnFormula>ROUND((I24+I14)*24*I27,2)</calculatedColumnFormula>
    </tableColumn>
    <tableColumn id="5" xr3:uid="{919C7435-5B52-4BF0-A776-D8CBE5F5967A}" name="วันหยุด" dataDxfId="7" totalsRowDxfId="6">
      <calculatedColumnFormula>ROUND((J24+J14)*24*J27,2)</calculatedColumnFormula>
    </tableColumn>
    <tableColumn id="6" xr3:uid="{35FA5A78-FAF8-4870-A653-E29A9BB3A0AA}" name="วันหยุดพักร้อน" totalsRowFunction="sum" dataDxfId="5" totalsRowDxfId="4">
      <calculatedColumnFormula>ROUND((K24+K14)*24*K27,2)</calculatedColumnFormula>
    </tableColumn>
  </tableColumns>
  <tableStyleInfo name="อัตราต่อชั่วโมง 2" showFirstColumn="1" showLastColumn="0" showRowStripes="1" showColumnStripes="0"/>
  <extLst>
    <ext xmlns:x14="http://schemas.microsoft.com/office/spreadsheetml/2009/9/main" uri="{504A1905-F514-4f6f-8877-14C23A59335A}">
      <x14:table altTextSummary="ป้อนอัตราต่อชั่วโมงในตารางนี้สำหรับการทำงานปกติ การทำงานล่วงเวลา ลาป่วย วันหยุด และวันหยุดพักร้อน ค่าจ้างทั้งหมดจะคำนวณโดยอัตโนมัติ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41.xml" Id="rId8" /><Relationship Type="http://schemas.openxmlformats.org/officeDocument/2006/relationships/printerSettings" Target="/xl/printerSettings/printerSettings12.bin" Id="rId3" /><Relationship Type="http://schemas.openxmlformats.org/officeDocument/2006/relationships/table" Target="/xl/tables/table32.xml" Id="rId7" /><Relationship Type="http://schemas.openxmlformats.org/officeDocument/2006/relationships/table" Target="/xl/tables/table23.xml" Id="rId6" /><Relationship Type="http://schemas.openxmlformats.org/officeDocument/2006/relationships/table" Target="/xl/tables/table14.xml" Id="rId5" /><Relationship Type="http://schemas.openxmlformats.org/officeDocument/2006/relationships/drawing" Target="/xl/drawings/drawing12.xml" Id="rId4" /><Relationship Type="http://schemas.openxmlformats.org/officeDocument/2006/relationships/table" Target="/xl/tables/table55.xml" Id="rId9" /><Relationship Type="http://schemas.openxmlformats.org/officeDocument/2006/relationships/hyperlink" Target="https://www.vertex42.com/ExcelTemplates/timesheets.html?utm_source=ms&amp;utm_medium=file&amp;utm_campaign=office&amp;utm_content=text" TargetMode="External" Id="rId2" /><Relationship Type="http://schemas.openxmlformats.org/officeDocument/2006/relationships/hyperlink" Target="https://www.vertex42.com/ExcelTemplates/timesheets.html?utm_source=ms&amp;utm_medium=file&amp;utm_campaign=office&amp;utm_content=url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drawing" Target="/xl/drawings/drawing21.xml" Id="rId4" /><Relationship Type="http://schemas.openxmlformats.org/officeDocument/2006/relationships/hyperlink" Target="https://www.vertex42.com/ExcelTemplates/timesheets.html?utm_source=ms&amp;utm_medium=file&amp;utm_campaign=office&amp;utm_content=text" TargetMode="External" Id="rId2" /><Relationship Type="http://schemas.openxmlformats.org/officeDocument/2006/relationships/hyperlink" Target="https://www.vertex42.com/ExcelTemplates/timesheets.html?utm_source=ms&amp;utm_medium=file&amp;utm_campaign=office&amp;utm_content=url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"/>
    <pageSetUpPr fitToPage="1"/>
  </sheetPr>
  <dimension ref="A1:N31"/>
  <sheetViews>
    <sheetView showGridLines="0" tabSelected="1" zoomScaleNormal="100" workbookViewId="0">
      <selection sqref="A1:E1"/>
    </sheetView>
  </sheetViews>
  <sheetFormatPr defaultColWidth="9.140625" defaultRowHeight="30" customHeight="1" x14ac:dyDescent="0.2"/>
  <cols>
    <col min="1" max="1" width="13" customWidth="1"/>
    <col min="2" max="2" width="10.42578125" customWidth="1"/>
    <col min="3" max="3" width="8.42578125" customWidth="1"/>
    <col min="4" max="4" width="11.85546875" customWidth="1"/>
    <col min="5" max="5" width="2.5703125" customWidth="1"/>
    <col min="6" max="6" width="11.140625" customWidth="1"/>
    <col min="7" max="7" width="9" customWidth="1"/>
    <col min="8" max="8" width="12" customWidth="1"/>
    <col min="9" max="10" width="8.85546875" customWidth="1"/>
    <col min="11" max="11" width="14.140625" customWidth="1"/>
    <col min="12" max="12" width="2.7109375" customWidth="1"/>
    <col min="13" max="13" width="35.42578125" customWidth="1"/>
  </cols>
  <sheetData>
    <row r="1" spans="1:14" ht="54.95" customHeight="1" x14ac:dyDescent="0.2">
      <c r="A1" s="49" t="s">
        <v>0</v>
      </c>
      <c r="B1" s="49"/>
      <c r="C1" s="49"/>
      <c r="D1" s="49"/>
      <c r="E1" s="49"/>
      <c r="F1" s="48" t="s">
        <v>14</v>
      </c>
      <c r="G1" s="48"/>
      <c r="H1" s="48"/>
      <c r="I1" s="48"/>
      <c r="J1" s="48"/>
      <c r="K1" s="48"/>
    </row>
    <row r="2" spans="1:14" s="1" customFormat="1" ht="30" customHeight="1" x14ac:dyDescent="0.25">
      <c r="A2" s="50" t="s">
        <v>1</v>
      </c>
      <c r="B2" s="50"/>
      <c r="C2" s="50"/>
      <c r="D2" s="44" t="s">
        <v>9</v>
      </c>
      <c r="E2" s="44"/>
      <c r="F2" s="44"/>
      <c r="G2" s="42"/>
      <c r="H2" s="42"/>
      <c r="I2" s="42"/>
      <c r="J2" s="42"/>
      <c r="K2" s="42"/>
      <c r="M2" s="5" t="s">
        <v>25</v>
      </c>
      <c r="N2" s="6"/>
    </row>
    <row r="3" spans="1:14" s="1" customFormat="1" ht="30" customHeight="1" x14ac:dyDescent="0.25">
      <c r="A3" s="50" t="s">
        <v>2</v>
      </c>
      <c r="B3" s="50"/>
      <c r="C3" s="50"/>
      <c r="D3" s="44" t="s">
        <v>10</v>
      </c>
      <c r="E3" s="44"/>
      <c r="F3" s="44"/>
      <c r="G3" s="43"/>
      <c r="H3" s="43"/>
      <c r="I3" s="43"/>
      <c r="J3" s="43"/>
      <c r="K3" s="43"/>
      <c r="M3" s="6" t="s">
        <v>26</v>
      </c>
    </row>
    <row r="4" spans="1:14" s="1" customFormat="1" ht="30" customHeight="1" x14ac:dyDescent="0.25">
      <c r="A4" s="50" t="s">
        <v>3</v>
      </c>
      <c r="B4" s="50"/>
      <c r="C4" s="50"/>
      <c r="D4" s="44" t="s">
        <v>11</v>
      </c>
      <c r="E4" s="44"/>
      <c r="F4" s="44"/>
      <c r="G4" s="41">
        <f ca="1">TODAY()</f>
        <v>44575</v>
      </c>
      <c r="H4" s="41"/>
      <c r="M4" s="7" t="s">
        <v>27</v>
      </c>
    </row>
    <row r="5" spans="1:14" s="1" customFormat="1" ht="30" customHeight="1" x14ac:dyDescent="0.25">
      <c r="A5" s="45" t="s">
        <v>4</v>
      </c>
      <c r="B5" s="45"/>
      <c r="C5" s="45"/>
      <c r="D5" s="8"/>
      <c r="E5" s="8"/>
      <c r="F5" s="9"/>
      <c r="G5" s="10"/>
      <c r="H5" s="10"/>
      <c r="I5" s="8"/>
      <c r="J5" s="8"/>
      <c r="K5" s="8"/>
    </row>
    <row r="6" spans="1:14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s="1" customFormat="1" ht="30" customHeight="1" x14ac:dyDescent="0.2">
      <c r="A7" s="11" t="s">
        <v>5</v>
      </c>
      <c r="B7" s="11" t="s">
        <v>8</v>
      </c>
      <c r="C7" s="11" t="s">
        <v>35</v>
      </c>
      <c r="D7" s="11" t="s">
        <v>12</v>
      </c>
      <c r="E7" s="12"/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2"/>
    </row>
    <row r="8" spans="1:14" s="1" customFormat="1" ht="30" customHeight="1" x14ac:dyDescent="0.2">
      <c r="A8" s="23">
        <f ca="1">Week_Starting</f>
        <v>44575</v>
      </c>
      <c r="B8" s="51">
        <v>0.37847222222222227</v>
      </c>
      <c r="C8" s="26">
        <v>15</v>
      </c>
      <c r="D8" s="51">
        <v>0.75</v>
      </c>
      <c r="F8" s="29">
        <f>MROUND((IF(OR(B8="",D8=""),0,IF(D8&lt;B8,D8+1-B8,D8-B8))-C8/1440),1/1440)</f>
        <v>0.3611111111111111</v>
      </c>
      <c r="G8" s="31">
        <v>0.3333333333333333</v>
      </c>
      <c r="H8" s="31">
        <v>2.777777777777779E-2</v>
      </c>
      <c r="I8" s="31"/>
      <c r="J8" s="31"/>
      <c r="K8" s="31"/>
      <c r="L8" s="2"/>
      <c r="M8" s="7"/>
    </row>
    <row r="9" spans="1:14" s="1" customFormat="1" ht="30" customHeight="1" x14ac:dyDescent="0.2">
      <c r="A9" s="24">
        <f t="shared" ref="A9:A14" ca="1" si="0">A8+1</f>
        <v>44576</v>
      </c>
      <c r="B9" s="52">
        <v>0.37847222222222227</v>
      </c>
      <c r="C9" s="27">
        <v>30</v>
      </c>
      <c r="D9" s="52">
        <v>0.7395833333333334</v>
      </c>
      <c r="F9" s="29">
        <f t="shared" ref="F9" si="1">MROUND((IF(OR(B9="",D9=""),0,IF(D9&lt;B9,D9+1-B9,D9-B9))-C9/1440),1/1440)</f>
        <v>0.3402777777777778</v>
      </c>
      <c r="G9" s="32">
        <v>0.3333333333333333</v>
      </c>
      <c r="H9" s="32">
        <v>6.944444444444475E-3</v>
      </c>
      <c r="I9" s="32"/>
      <c r="J9" s="32"/>
      <c r="K9" s="32"/>
      <c r="L9" s="2"/>
      <c r="M9" s="7"/>
    </row>
    <row r="10" spans="1:14" s="1" customFormat="1" ht="30" customHeight="1" x14ac:dyDescent="0.2">
      <c r="A10" s="24">
        <f ca="1">A9+1</f>
        <v>44577</v>
      </c>
      <c r="B10" s="52">
        <v>0.375</v>
      </c>
      <c r="C10" s="27">
        <v>45</v>
      </c>
      <c r="D10" s="52">
        <v>0.7708333333333334</v>
      </c>
      <c r="F10" s="29">
        <f>MROUND((IF(OR(B10="",D10=""),0,IF(D10&lt;B10,D10+1-B10,D10-B10))-C10/1440),1/1440)</f>
        <v>0.36458333333333337</v>
      </c>
      <c r="G10" s="32">
        <v>0.3333333333333333</v>
      </c>
      <c r="H10" s="32">
        <v>3.1250000000000056E-2</v>
      </c>
      <c r="I10" s="32"/>
      <c r="J10" s="32"/>
      <c r="K10" s="32"/>
      <c r="L10" s="2"/>
    </row>
    <row r="11" spans="1:14" s="1" customFormat="1" ht="30" customHeight="1" x14ac:dyDescent="0.2">
      <c r="A11" s="24">
        <f t="shared" ca="1" si="0"/>
        <v>44578</v>
      </c>
      <c r="B11" s="52">
        <v>0.375</v>
      </c>
      <c r="C11" s="27">
        <v>45</v>
      </c>
      <c r="D11" s="52">
        <v>0.7708333333333334</v>
      </c>
      <c r="F11" s="29">
        <f>MROUND((IF(OR(B11="",D11=""),0,IF(D11&lt;B11,D11+1-B11,D11-B11))-C11/1440),1/1440)</f>
        <v>0.36458333333333337</v>
      </c>
      <c r="G11" s="32">
        <v>0.3333333333333333</v>
      </c>
      <c r="H11" s="32">
        <v>3.1250000000000056E-2</v>
      </c>
      <c r="I11" s="32"/>
      <c r="J11" s="32"/>
      <c r="K11" s="32"/>
      <c r="L11" s="2"/>
    </row>
    <row r="12" spans="1:14" s="1" customFormat="1" ht="30" customHeight="1" x14ac:dyDescent="0.2">
      <c r="A12" s="24">
        <f t="shared" ca="1" si="0"/>
        <v>44579</v>
      </c>
      <c r="B12" s="52"/>
      <c r="C12" s="27"/>
      <c r="D12" s="52"/>
      <c r="F12" s="29">
        <f>MROUND((IF(OR(B12="",D12=""),0,IF(D12&lt;B12,D12+1-B12,D12-B12))-C12/1440),1/1440)</f>
        <v>0</v>
      </c>
      <c r="G12" s="32"/>
      <c r="H12" s="32"/>
      <c r="I12" s="32">
        <v>0.3333333333333333</v>
      </c>
      <c r="J12" s="32"/>
      <c r="K12" s="32"/>
      <c r="L12" s="2"/>
    </row>
    <row r="13" spans="1:14" s="1" customFormat="1" ht="30" customHeight="1" x14ac:dyDescent="0.2">
      <c r="A13" s="24">
        <f t="shared" ca="1" si="0"/>
        <v>44580</v>
      </c>
      <c r="B13" s="52"/>
      <c r="C13" s="27"/>
      <c r="D13" s="52"/>
      <c r="F13" s="29">
        <f>MROUND((IF(OR(B13="",D13=""),0,IF(D13&lt;B13,D13+1-B13,D13-B13))-C13/1440),1/1440)</f>
        <v>0</v>
      </c>
      <c r="G13" s="32"/>
      <c r="H13" s="32"/>
      <c r="I13" s="32"/>
      <c r="J13" s="32"/>
      <c r="K13" s="32"/>
      <c r="L13" s="2"/>
    </row>
    <row r="14" spans="1:14" s="1" customFormat="1" ht="30" customHeight="1" x14ac:dyDescent="0.2">
      <c r="A14" s="25">
        <f t="shared" ca="1" si="0"/>
        <v>44581</v>
      </c>
      <c r="B14" s="53"/>
      <c r="C14" s="28"/>
      <c r="D14" s="53"/>
      <c r="F14" s="29">
        <f>MROUND((IF(OR(B14="",D14=""),0,IF(D14&lt;B14,D14+1-B14,D14-B14))-C14/1440),1/1440)</f>
        <v>0</v>
      </c>
      <c r="G14" s="33"/>
      <c r="H14" s="33"/>
      <c r="I14" s="33"/>
      <c r="J14" s="33"/>
      <c r="K14" s="33"/>
      <c r="L14" s="2"/>
    </row>
    <row r="15" spans="1:14" ht="30" customHeight="1" x14ac:dyDescent="0.2">
      <c r="A15" s="46"/>
      <c r="B15" s="46"/>
      <c r="C15" s="46"/>
      <c r="D15" s="46"/>
      <c r="F15" s="13" t="s">
        <v>15</v>
      </c>
      <c r="G15" s="30">
        <f>SUM(G8:G14)</f>
        <v>1.3333333333333333</v>
      </c>
      <c r="H15" s="30">
        <f>SUM(H8:H14)</f>
        <v>9.722222222222238E-2</v>
      </c>
      <c r="I15" s="30">
        <f>SUM(I8:I14)</f>
        <v>0.3333333333333333</v>
      </c>
      <c r="J15" s="30">
        <f>SUM(J8:J14)</f>
        <v>0</v>
      </c>
      <c r="K15" s="30">
        <f>SUM(K8:K14)</f>
        <v>0</v>
      </c>
    </row>
    <row r="16" spans="1:14" ht="15" customHeight="1" x14ac:dyDescent="0.2">
      <c r="A16" s="46"/>
      <c r="B16" s="46"/>
      <c r="C16" s="46"/>
      <c r="D16" s="46"/>
      <c r="E16" s="1"/>
      <c r="F16" s="1"/>
      <c r="G16" s="1"/>
      <c r="H16" s="1"/>
      <c r="I16" s="1"/>
      <c r="J16" s="1"/>
      <c r="K16" s="1"/>
    </row>
    <row r="17" spans="1:13" s="1" customFormat="1" ht="30" customHeight="1" x14ac:dyDescent="0.2">
      <c r="A17" s="11" t="s">
        <v>5</v>
      </c>
      <c r="B17" s="11" t="s">
        <v>8</v>
      </c>
      <c r="C17" s="11" t="s">
        <v>35</v>
      </c>
      <c r="D17" s="11" t="s">
        <v>12</v>
      </c>
      <c r="E17" s="12"/>
      <c r="F17" s="11" t="s">
        <v>36</v>
      </c>
      <c r="G17" s="11" t="s">
        <v>37</v>
      </c>
      <c r="H17" s="11" t="s">
        <v>38</v>
      </c>
      <c r="I17" s="11" t="s">
        <v>39</v>
      </c>
      <c r="J17" s="11" t="s">
        <v>40</v>
      </c>
      <c r="K17" s="11" t="s">
        <v>41</v>
      </c>
      <c r="L17" s="2"/>
      <c r="M17" s="7" t="s">
        <v>28</v>
      </c>
    </row>
    <row r="18" spans="1:13" s="1" customFormat="1" ht="30" customHeight="1" x14ac:dyDescent="0.2">
      <c r="A18" s="23">
        <f ca="1">A14+1</f>
        <v>44582</v>
      </c>
      <c r="B18" s="51"/>
      <c r="C18" s="26"/>
      <c r="D18" s="51"/>
      <c r="F18" s="29">
        <f>MROUND((IF(OR(B18="",D18=""),0,IF(D18&lt;B18,D18+1-B18,D18-B18))-C18/1440),1/1440)</f>
        <v>0</v>
      </c>
      <c r="G18" s="31"/>
      <c r="H18" s="31"/>
      <c r="I18" s="31"/>
      <c r="J18" s="31"/>
      <c r="K18" s="31"/>
      <c r="L18" s="2"/>
    </row>
    <row r="19" spans="1:13" s="1" customFormat="1" ht="30" customHeight="1" x14ac:dyDescent="0.2">
      <c r="A19" s="24">
        <f t="shared" ref="A19:A24" ca="1" si="2">A18+1</f>
        <v>44583</v>
      </c>
      <c r="B19" s="52"/>
      <c r="C19" s="27"/>
      <c r="D19" s="52"/>
      <c r="F19" s="29">
        <f t="shared" ref="F19" si="3">MROUND((IF(OR(B19="",D19=""),0,IF(D19&lt;B19,D19+1-B19,D19-B19))-C19/1440),1/1440)</f>
        <v>0</v>
      </c>
      <c r="G19" s="32"/>
      <c r="H19" s="32"/>
      <c r="I19" s="32"/>
      <c r="J19" s="32"/>
      <c r="K19" s="32"/>
      <c r="L19" s="2"/>
    </row>
    <row r="20" spans="1:13" s="1" customFormat="1" ht="30" customHeight="1" x14ac:dyDescent="0.2">
      <c r="A20" s="24">
        <f ca="1">A19+1</f>
        <v>44584</v>
      </c>
      <c r="B20" s="52"/>
      <c r="C20" s="27"/>
      <c r="D20" s="52"/>
      <c r="F20" s="29">
        <f>MROUND((IF(OR(B20="",D20=""),0,IF(D20&lt;B20,D20+1-B20,D20-B20))-C20/1440),1/1440)</f>
        <v>0</v>
      </c>
      <c r="G20" s="32"/>
      <c r="H20" s="32"/>
      <c r="I20" s="32"/>
      <c r="J20" s="32"/>
      <c r="K20" s="32"/>
      <c r="L20" s="2"/>
    </row>
    <row r="21" spans="1:13" s="1" customFormat="1" ht="30" customHeight="1" x14ac:dyDescent="0.2">
      <c r="A21" s="24">
        <f t="shared" ca="1" si="2"/>
        <v>44585</v>
      </c>
      <c r="B21" s="52"/>
      <c r="C21" s="27"/>
      <c r="D21" s="52"/>
      <c r="F21" s="29">
        <f>MROUND((IF(OR(B21="",D21=""),0,IF(D21&lt;B21,D21+1-B21,D21-B21))-C21/1440),1/1440)</f>
        <v>0</v>
      </c>
      <c r="G21" s="32"/>
      <c r="H21" s="32"/>
      <c r="I21" s="32"/>
      <c r="J21" s="32"/>
      <c r="K21" s="32"/>
      <c r="L21" s="2"/>
    </row>
    <row r="22" spans="1:13" s="1" customFormat="1" ht="30" customHeight="1" x14ac:dyDescent="0.2">
      <c r="A22" s="24">
        <f t="shared" ca="1" si="2"/>
        <v>44586</v>
      </c>
      <c r="B22" s="52"/>
      <c r="C22" s="27"/>
      <c r="D22" s="52"/>
      <c r="F22" s="29">
        <f>MROUND((IF(OR(B22="",D22=""),0,IF(D22&lt;B22,D22+1-B22,D22-B22))-C22/1440),1/1440)</f>
        <v>0</v>
      </c>
      <c r="G22" s="32"/>
      <c r="H22" s="32"/>
      <c r="I22" s="32"/>
      <c r="J22" s="32"/>
      <c r="K22" s="32"/>
      <c r="L22" s="2"/>
    </row>
    <row r="23" spans="1:13" s="1" customFormat="1" ht="30" customHeight="1" x14ac:dyDescent="0.2">
      <c r="A23" s="24">
        <f t="shared" ca="1" si="2"/>
        <v>44587</v>
      </c>
      <c r="B23" s="52"/>
      <c r="C23" s="27"/>
      <c r="D23" s="52"/>
      <c r="F23" s="29">
        <f>MROUND((IF(OR(B23="",D23=""),0,IF(D23&lt;B23,D23+1-B23,D23-B23))-C23/1440),1/1440)</f>
        <v>0</v>
      </c>
      <c r="G23" s="32"/>
      <c r="H23" s="32"/>
      <c r="I23" s="32"/>
      <c r="J23" s="32"/>
      <c r="K23" s="32"/>
      <c r="L23" s="2"/>
    </row>
    <row r="24" spans="1:13" s="1" customFormat="1" ht="30" customHeight="1" x14ac:dyDescent="0.2">
      <c r="A24" s="25">
        <f t="shared" ca="1" si="2"/>
        <v>44588</v>
      </c>
      <c r="B24" s="53"/>
      <c r="C24" s="28"/>
      <c r="D24" s="53"/>
      <c r="F24" s="29">
        <f>MROUND((IF(OR(B24="",D24=""),0,IF(D24&lt;B24,D24+1-B24,D24-B24))-C24/1440),1/1440)</f>
        <v>0</v>
      </c>
      <c r="G24" s="33"/>
      <c r="H24" s="33"/>
      <c r="I24" s="33"/>
      <c r="J24" s="33"/>
      <c r="K24" s="33"/>
      <c r="L24" s="2"/>
    </row>
    <row r="25" spans="1:13" ht="30" customHeight="1" x14ac:dyDescent="0.2">
      <c r="F25" s="13" t="s">
        <v>15</v>
      </c>
      <c r="G25" s="30">
        <f>SUM(G18:G24)</f>
        <v>0</v>
      </c>
      <c r="H25" s="30">
        <f>SUM(H18:H24)</f>
        <v>0</v>
      </c>
      <c r="I25" s="30">
        <f>SUM(I18:I24)</f>
        <v>0</v>
      </c>
      <c r="J25" s="30">
        <f>SUM(J18:J24)</f>
        <v>0</v>
      </c>
      <c r="K25" s="30">
        <f>SUM(K18:K24)</f>
        <v>0</v>
      </c>
    </row>
    <row r="27" spans="1:13" ht="15" customHeight="1" x14ac:dyDescent="0.2">
      <c r="F27" t="s">
        <v>16</v>
      </c>
      <c r="G27" s="3" t="s">
        <v>20</v>
      </c>
      <c r="H27" s="3" t="s">
        <v>21</v>
      </c>
      <c r="I27" s="3" t="s">
        <v>22</v>
      </c>
      <c r="J27" s="3" t="s">
        <v>23</v>
      </c>
      <c r="K27" s="3" t="s">
        <v>24</v>
      </c>
    </row>
    <row r="28" spans="1:13" s="1" customFormat="1" ht="30" customHeight="1" x14ac:dyDescent="0.2">
      <c r="A28" s="39"/>
      <c r="B28" s="39"/>
      <c r="C28" s="39"/>
      <c r="D28" s="14"/>
      <c r="F28" s="4" t="s">
        <v>17</v>
      </c>
      <c r="G28" s="34">
        <v>15</v>
      </c>
      <c r="H28" s="34">
        <f>1.5*G28</f>
        <v>22.5</v>
      </c>
      <c r="I28" s="34">
        <v>15</v>
      </c>
      <c r="J28" s="34">
        <v>15</v>
      </c>
      <c r="K28" s="34">
        <v>15</v>
      </c>
      <c r="L28" s="2"/>
      <c r="M28" s="7" t="s">
        <v>29</v>
      </c>
    </row>
    <row r="29" spans="1:13" s="1" customFormat="1" ht="30" customHeight="1" x14ac:dyDescent="0.2">
      <c r="A29" s="40" t="s">
        <v>6</v>
      </c>
      <c r="B29" s="40"/>
      <c r="C29" s="40"/>
      <c r="D29" s="15" t="s">
        <v>13</v>
      </c>
      <c r="F29" s="4" t="s">
        <v>18</v>
      </c>
      <c r="G29" s="35">
        <f>ROUND((G25+G15)*24*G28,2)</f>
        <v>480</v>
      </c>
      <c r="H29" s="35">
        <f>ROUND((H25+H15)*24*H28,2)</f>
        <v>52.5</v>
      </c>
      <c r="I29" s="35">
        <f>ROUND((I25+I15)*24*I28,2)</f>
        <v>120</v>
      </c>
      <c r="J29" s="35">
        <f>ROUND((J25+J15)*24*J28,2)</f>
        <v>0</v>
      </c>
      <c r="K29" s="35">
        <f>ROUND((K25+K15)*24*K28,2)</f>
        <v>0</v>
      </c>
      <c r="L29" s="2"/>
    </row>
    <row r="30" spans="1:13" ht="30" customHeight="1" x14ac:dyDescent="0.2">
      <c r="A30" s="39"/>
      <c r="B30" s="39"/>
      <c r="C30" s="39"/>
      <c r="D30" s="14"/>
    </row>
    <row r="31" spans="1:13" ht="30" customHeight="1" x14ac:dyDescent="0.2">
      <c r="A31" s="40" t="s">
        <v>7</v>
      </c>
      <c r="B31" s="40"/>
      <c r="C31" s="40"/>
      <c r="D31" s="15" t="s">
        <v>13</v>
      </c>
      <c r="F31" s="47" t="s">
        <v>19</v>
      </c>
      <c r="G31" s="47"/>
      <c r="H31" s="47"/>
      <c r="I31" s="47"/>
      <c r="J31" s="38">
        <f>SUM(G29:K29)</f>
        <v>652.5</v>
      </c>
      <c r="K31" s="38"/>
    </row>
  </sheetData>
  <mergeCells count="19">
    <mergeCell ref="F1:K1"/>
    <mergeCell ref="A1:E1"/>
    <mergeCell ref="A2:C2"/>
    <mergeCell ref="A3:C3"/>
    <mergeCell ref="A4:C4"/>
    <mergeCell ref="J31:K31"/>
    <mergeCell ref="A30:C30"/>
    <mergeCell ref="A31:C31"/>
    <mergeCell ref="G4:H4"/>
    <mergeCell ref="G2:K2"/>
    <mergeCell ref="G3:K3"/>
    <mergeCell ref="A28:C28"/>
    <mergeCell ref="A29:C29"/>
    <mergeCell ref="D2:F2"/>
    <mergeCell ref="D3:F3"/>
    <mergeCell ref="D4:F4"/>
    <mergeCell ref="A5:C5"/>
    <mergeCell ref="A15:D16"/>
    <mergeCell ref="F31:I31"/>
  </mergeCells>
  <dataValidations count="29">
    <dataValidation type="time" allowBlank="1" showInputMessage="1" showErrorMessage="1" errorTitle="รูปแบบเวลาไม่ถูกต้อง" error="โปรดใช้รูปแบบต่อไปนี้ในการป้อนเวลา: 0:00 น." sqref="D8:D14 B8:B14 D18:D24 B18:B24" xr:uid="{00000000-0002-0000-0000-000000000000}">
      <formula1>0</formula1>
      <formula2>0.999988425925926</formula2>
    </dataValidation>
    <dataValidation allowBlank="1" showInputMessage="1" showErrorMessage="1" promptTitle="การป้อนเวลา" prompt="ป้อนชั่วโมงและนาทีโดยใช้รูปแบบ H:MM:SS เช่น 8:30 สำหรับ 8 ชั่วโมง 30 นาที หรือ 0:15 สำหรับ 15 นาที_x000a__x000a_[ล้างข้อความนี้โดยการลบการตรวจสอบข้อมูลออกจากเซลล์เหล่านี้]" sqref="G8:K14" xr:uid="{00000000-0002-0000-0000-000001000000}"/>
    <dataValidation allowBlank="1" showInputMessage="1" showErrorMessage="1" prompt="สร้างแผ่นเวลารายสัปดาห์ในเวิร์กชีตนี้_x000a_ชื่อเรื่องของเวิร์กชีตนี้อยู่ในเซลล์นี้_x000a_ป้อนชื่อบริษัทของคุณในเซลล์ F1" sqref="A1:E1" xr:uid="{209DF43E-35F6-421D-89BA-A32592A98355}"/>
    <dataValidation allowBlank="1" showInputMessage="1" showErrorMessage="1" prompt="ป้อนที่อยู่บริษัท 1 ในเซลล์ A2 และชื่อพนักงานในเซลล์ G2" sqref="A2:C2" xr:uid="{8533365D-6632-488B-9ABB-0D34FE9FA5F8}"/>
    <dataValidation allowBlank="1" showInputMessage="1" showErrorMessage="1" prompt="ป้อนที่อยู่บริษัท 2 ในเซลล์ A3 และชื่อผู้จัดการในเซลล์ G3" sqref="A3:C3" xr:uid="{C394AF93-2218-4547-B7D9-8266437EE70B}"/>
    <dataValidation allowBlank="1" showInputMessage="1" showErrorMessage="1" prompt="ป้อนเมือง รัฐ และรหัสไปรษณีย์ของบริษัทในเซลล์ A4 และวันที่เริ่มต้นของสัปดาห์สำหรับแผ่นเวลานี้ในเซลล์ G4" sqref="A4:C4" xr:uid="{CD3E976F-D44F-426D-B003-9E6627088530}"/>
    <dataValidation allowBlank="1" showInputMessage="1" showErrorMessage="1" prompt="ป้อนหมายเลขโทรศัพท์ของบริษัทในเซลล์ A5_x000a_คำแนะนำถัดไปอยู่ในเซลล์ A7" sqref="A5:C5" xr:uid="{6AADA1E4-5E54-4100-8860-01B46C67C95A}"/>
    <dataValidation allowBlank="1" showInputMessage="1" showErrorMessage="1" prompt="สองตารางสำหรับการติดตามเวลาเริ่มต้นของคุณอยู่ในเซลล์ A7 และ F7 คอลัมน์ E ว่างเปล่า คอลัมน์ F จะคำนวณเวลาทั้งหมดตามเวลาเข้างาน เวลาพัก และเวลาเลิกงาน เซลล์ A7 ถึงเซลล์ K7 มีส่วนหัวของตาราง" sqref="A7" xr:uid="{2B0F83E1-16A3-40EB-8AD5-C95A59AB06FE}"/>
    <dataValidation allowBlank="1" showInputMessage="1" showErrorMessage="1" prompt="วันในสัปดาห์อยู่ใน A8 ป้อนเวลาเข้างาน เวลาพัก และเวลาเลิกงาน โดยเริ่มต้นใน B8 ถึง D8 ไปที่ G8 ถึง K8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8." sqref="A8" xr:uid="{8106E904-5983-455C-8B7D-DC4E9470B2B6}"/>
    <dataValidation allowBlank="1" showInputMessage="1" showErrorMessage="1" prompt="วันในสัปดาห์อยู่ใน A9 ป้อนเวลาเข้างาน เวลาพัก และเวลาเลิกงาน โดยเริ่มต้นใน B9 ถึง D9 ไปที่ G9 ถึง K9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9." sqref="A9" xr:uid="{2E2EB2F9-B06D-4D72-8860-6190F1B982B9}"/>
    <dataValidation allowBlank="1" showInputMessage="1" showErrorMessage="1" prompt="วันในสัปดาห์อยู่ใน A10 ป้อนเวลาเข้างาน เวลาพัก และเวลาเลิกงาน โดยเริ่มต้นใน B10 ถึง D10 ไปที่ G10 ถึง K10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10." sqref="A10" xr:uid="{901F4335-440A-413E-9EA7-24F47C54175C}"/>
    <dataValidation allowBlank="1" showInputMessage="1" showErrorMessage="1" prompt="วันในสัปดาห์อยู่ใน A11 ป้อนเวลาเข้างาน เวลาพัก และเวลาเลิกงาน โดยเริ่มต้นใน B11 ถึง D11 ไปที่ G11 ถึง K11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11." sqref="A11" xr:uid="{84C16AF0-4B20-4F9E-96F2-0C54387AC211}"/>
    <dataValidation allowBlank="1" showInputMessage="1" showErrorMessage="1" prompt="วันในสัปดาห์อยู่ใน A12 ป้อนเวลาเข้างาน เวลาพัก และเวลาเลิกงาน โดยเริ่มต้นใน B12 ถึง D12 ไปที่ G12 ถึง K12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12." sqref="A12" xr:uid="{EA39524C-7850-4458-AE8D-4397192EACF3}"/>
    <dataValidation allowBlank="1" showInputMessage="1" showErrorMessage="1" prompt="วันในสัปดาห์อยู่ใน A13 ป้อนเวลาเข้างาน เวลาพัก และเวลาเลิกงาน โดยเริ่มต้นใน B13 ถึง D13 ไปที่ G13 ถึง K13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13." sqref="A13" xr:uid="{1CC8F4A5-414B-4B79-97E8-1EAD633DF10D}"/>
    <dataValidation allowBlank="1" showInputMessage="1" showErrorMessage="1" prompt="วันในสัปดาห์อยู่ใน A14 ป้อนเวลาเข้างาน เวลาพัก และเวลาเลิกงาน โดยเริ่มต้นใน B14 ถึง D14 ไปที่ G14 ถึง K14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14." sqref="A14" xr:uid="{78E5E6A0-838C-4DE7-B44B-1B433EAB59AD}"/>
    <dataValidation allowBlank="1" showInputMessage="1" showErrorMessage="1" prompt="2 ตารางสำหรับการติดตามสัปดาห์ที่ 2 ของเวลาเริ่มต้นใน A17 และ F17 คอลัมน์ E ว่างเปล่า คอลัมน์ F ในตารางที่ 2 จะคำนวณเวลาทั้งหมดตามเวลาเข้างาน เวลาพัก และเวลาเลิกงาน เซลล์ A17-K17 มีส่วนหัวของตาราง ซ่อนสัปดาห์ที่ 2 เพื่อดูแผ่นเวลารายสัปดาห์แทนสองสัปดาห์" sqref="A17" xr:uid="{A59E7A9D-47DA-451E-9272-54A5A4D1B7EC}"/>
    <dataValidation allowBlank="1" showInputMessage="1" showErrorMessage="1" prompt="วันในสัปดาห์อยู่ใน A18 ป้อนเวลาเข้างาน เวลาพัก และเวลาเลิกงาน โดยเริ่มต้นใน B18 ถึง D18 ไปที่ G18 ถึง K18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18." sqref="A18" xr:uid="{E2E93BD3-480F-4746-A4FB-4854610BE261}"/>
    <dataValidation allowBlank="1" showInputMessage="1" showErrorMessage="1" prompt="วันในสัปดาห์อยู่ใน A19 ป้อนเวลาเข้างาน เวลาพัก และเวลาเลิกงาน โดยเริ่มต้นใน B19 ถึง D19 ไปที่ G19 ถึง K19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19." sqref="A19" xr:uid="{7478044C-48B4-488F-A2C7-46618ED1962E}"/>
    <dataValidation allowBlank="1" showInputMessage="1" showErrorMessage="1" prompt="วันในสัปดาห์อยู่ใน A20 ป้อนเวลาเข้างาน เวลาพัก และเวลาเลิกงาน โดยเริ่มต้นใน B20 ถึง D20 ไปที่ G20 ถึง K20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20." sqref="A20" xr:uid="{9F4F8A71-F4E7-40BF-8C94-F0E7ADC400A7}"/>
    <dataValidation allowBlank="1" showInputMessage="1" showErrorMessage="1" prompt="วันในสัปดาห์อยู่ใน A21 ป้อนเวลาเข้างาน เวลาพัก และเวลาเลิกงาน โดยเริ่มต้นใน B21 ถึง D21 ไปที่ G21 ถึง K21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21." sqref="A21" xr:uid="{63CA1A46-3015-473D-BF67-79294A76E218}"/>
    <dataValidation allowBlank="1" showInputMessage="1" showErrorMessage="1" prompt="วันในสัปดาห์อยู่ใน A22 ป้อนเวลาเข้างาน เวลาพัก และเวลาเลิกงาน โดยเริ่มต้นใน B22 ถึง D22 ไปที่ G22 ถึง K22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22." sqref="A22" xr:uid="{18C70986-46F1-4A33-9652-2377BDB32496}"/>
    <dataValidation allowBlank="1" showInputMessage="1" showErrorMessage="1" prompt="วันในสัปดาห์อยู่ใน A23 ป้อนเวลาเข้างาน เวลาพัก และเวลาเลิกงาน โดยเริ่มต้นใน B23 ถึง D23 ไปที่ G23 ถึง K23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23." sqref="A23" xr:uid="{5D8D859E-959F-4559-B9E1-064848ADD7B2}"/>
    <dataValidation allowBlank="1" showInputMessage="1" showErrorMessage="1" prompt="วันในสัปดาห์อยู่ใน A24 ป้อนเวลาเข้างาน เวลาพัก และเวลาเลิกงาน โดยเริ่มต้นใน B24 ถึง D24 ไปที่ G24 ถึง K24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ชั่วโมงทั้งหมดจะคำนวณโดยอัตโนมัติใน F24." sqref="A24" xr:uid="{088CF8DE-4667-44B9-871A-D9023D7E84F8}"/>
    <dataValidation allowBlank="1" showInputMessage="1" showErrorMessage="1" prompt="เวลาการทำงานปกติ การทำงานล่วงเวลา ลาป่วย วันหยุด วันหยุดพักร้อนทั้งหมดรายสัปดาห์จะคำนวณโดยอัตโนมัติในเซลล์ G25 ถึง K25_x000a_ไปที่ A27 สำหรับคำแนะนำถัดไป_x000a_" sqref="A25" xr:uid="{35073376-6CF4-489A-9D9A-2800AA777C42}"/>
    <dataValidation allowBlank="1" showInputMessage="1" showErrorMessage="1" prompt="ป้ายกำกับการทำงานปกติ การทำงานล่วงเวลา ลาป่วย วันหยุด และวันหยุดพักร้อนอยู่ในเซลล์ G27 ถึง K27 ป้อนอัตราค่าจ้างต่อชั่วโมงสำหรับส่วนหัวเหล่านี้ในเซลล์ G28 ถึง K28" sqref="A27" xr:uid="{C8901482-2C0C-4C84-8CB0-F7430774459E}"/>
    <dataValidation allowBlank="1" showInputMessage="1" showErrorMessage="1" prompt="ป้อนลายเซ็นของพนักงานใน A28 ตามด้วยวันที่ใน D28_x000a_ป้อนอัตราต่อชั่วโมงในเซลล์ G28 ถึง K28_x000a_ลบแถวอัตราและค่าจ้าง ถ้าคุณไม่ต้องการ" sqref="A28:C28" xr:uid="{65C92C51-5D87-436A-8E2D-A659C225E0BB}"/>
    <dataValidation allowBlank="1" showInputMessage="1" showErrorMessage="1" prompt="ป้ายชื่อลายเซ็นของพนักงานอยู่ใน A29 และป้ายชื่อวันที่อยู่ใน D29_x000a_ค่าจ้างทั้งหมดจะคำนวณโดยอัตโนมัติสำหรับการทำงานปกติ การทำงานล่วงเวลา ลาป่วย วันหยุด และวันหยุดพักร้อนในเซลล์ G29 ถึง K29_x000a_ยอดค่าจ้างทั้งหมดอยู่ใน J31" sqref="A29:C29" xr:uid="{3525AD42-C283-4F61-8893-FFD810D39801}"/>
    <dataValidation allowBlank="1" showInputMessage="1" showErrorMessage="1" prompt="ป้อนลายเซ็นของผู้จัดการใน A30 ตามด้วยวันที่ใน D30" sqref="A30:C30" xr:uid="{B928BA84-BA99-439C-B3AB-C9AE2575F06B}"/>
    <dataValidation allowBlank="1" showInputMessage="1" showErrorMessage="1" prompt="ป้ายชื่อลายเซ็นของผู้จัดการอยู่ใน A31 และป้ายชื่อวันที่อยู่ใน D31_x000a_ยอดค่าจ้างทั้งหมดอยู่ใน J31_x000a_" sqref="A31:C31" xr:uid="{A223803B-8AA3-4759-8FBA-E431F242C98E}"/>
  </dataValidations>
  <hyperlinks>
    <hyperlink ref="M3" r:id="rId1" xr:uid="{00000000-0004-0000-0000-000000000000}"/>
    <hyperlink ref="M2" r:id="rId2" xr:uid="{00000000-0004-0000-0000-000001000000}"/>
  </hyperlinks>
  <printOptions horizontalCentered="1"/>
  <pageMargins left="0.7" right="0.7" top="0.75" bottom="0.75" header="0.3" footer="0.3"/>
  <pageSetup paperSize="9" scale="83" fitToHeight="0" orientation="portrait" r:id="rId3"/>
  <headerFooter differentFirst="1" alignWithMargins="0">
    <oddFooter>Page &amp;P of &amp;N</oddFooter>
  </headerFooter>
  <ignoredErrors>
    <ignoredError sqref="G28:K28 A8 A1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"/>
    <pageSetUpPr fitToPage="1"/>
  </sheetPr>
  <dimension ref="A1:B8"/>
  <sheetViews>
    <sheetView showGridLines="0" zoomScaleNormal="100" workbookViewId="0"/>
  </sheetViews>
  <sheetFormatPr defaultColWidth="9.140625" defaultRowHeight="12.75" x14ac:dyDescent="0.2"/>
  <cols>
    <col min="1" max="1" width="78.7109375" style="16" customWidth="1"/>
  </cols>
  <sheetData>
    <row r="1" spans="1:2" ht="46.5" customHeight="1" x14ac:dyDescent="0.2"/>
    <row r="2" spans="1:2" s="36" customFormat="1" ht="18.75" customHeight="1" x14ac:dyDescent="0.2">
      <c r="A2" s="17" t="s">
        <v>25</v>
      </c>
      <c r="B2" s="17"/>
    </row>
    <row r="3" spans="1:2" s="37" customFormat="1" ht="27" customHeight="1" x14ac:dyDescent="0.2">
      <c r="A3" s="18" t="s">
        <v>26</v>
      </c>
      <c r="B3" s="18"/>
    </row>
    <row r="4" spans="1:2" s="37" customFormat="1" ht="26.25" customHeight="1" x14ac:dyDescent="0.35">
      <c r="A4" s="19" t="s">
        <v>30</v>
      </c>
      <c r="B4" s="18"/>
    </row>
    <row r="5" spans="1:2" s="37" customFormat="1" ht="195" x14ac:dyDescent="0.2">
      <c r="A5" s="20" t="s">
        <v>31</v>
      </c>
      <c r="B5" s="18"/>
    </row>
    <row r="6" spans="1:2" s="21" customFormat="1" ht="33.75" customHeight="1" x14ac:dyDescent="0.35">
      <c r="A6" s="19" t="s">
        <v>32</v>
      </c>
    </row>
    <row r="7" spans="1:2" ht="80.25" customHeight="1" x14ac:dyDescent="0.2">
      <c r="A7" s="22" t="s">
        <v>33</v>
      </c>
    </row>
    <row r="8" spans="1:2" ht="78" customHeight="1" x14ac:dyDescent="0.2">
      <c r="A8" s="22" t="s">
        <v>34</v>
      </c>
    </row>
  </sheetData>
  <hyperlinks>
    <hyperlink ref="A3" r:id="rId1" xr:uid="{00000000-0004-0000-0100-000000000000}"/>
    <hyperlink ref="A2" r:id="rId2" xr:uid="{00000000-0004-0000-0100-000001000000}"/>
  </hyperlinks>
  <printOptions horizontalCentered="1"/>
  <pageMargins left="0.7" right="0.7" top="0.75" bottom="0.75" header="0.3" footer="0.3"/>
  <pageSetup paperSize="9" orientation="portrait" horizontalDpi="1200" verticalDpi="1200" r:id="rId3"/>
  <headerFooter differentFirst="1">
    <oddFooter>Page &amp;P of &amp;N</oddFooter>
  </headerFooter>
  <drawing r:id="rId4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F4F32AB7-6B53-4632-B30C-037E4F0B2D1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1.xml><?xml version="1.0" encoding="utf-8"?>
<ds:datastoreItem xmlns:ds="http://schemas.openxmlformats.org/officeDocument/2006/customXml" ds:itemID="{F8B6812A-6F1E-458F-8CFB-6F6375419A01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3EFB1862-CE1A-4205-97D2-E48EF82FC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TM67403092</ap:Template>
  <ap:ScaleCrop>false</ap:ScaleCrop>
  <ap:HeadingPairs>
    <vt:vector baseType="variant" size="4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ap:HeadingPairs>
  <ap:TitlesOfParts>
    <vt:vector baseType="lpstr" size="4">
      <vt:lpstr>แผ่นเวลา</vt:lpstr>
      <vt:lpstr>เกี่ยวกับ</vt:lpstr>
      <vt:lpstr>แผ่นเวลา!Print_Area</vt:lpstr>
      <vt:lpstr>Week_Starting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2018-05-23T01:09:31Z</dcterms:created>
  <dcterms:modified xsi:type="dcterms:W3CDTF">2022-01-14T03:12:52Z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