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customXml/item2.xml" ContentType="application/xml"/>
  <Override PartName="/customXml/itemProps21.xml" ContentType="application/vnd.openxmlformats-officedocument.customXmlProperties+xml"/>
  <Override PartName="/xl/worksheets/sheet31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Caches/slicerCache3.xml" ContentType="application/vnd.ms-excel.slicerCache+xml"/>
  <Override PartName="/customXml/item12.xml" ContentType="application/xml"/>
  <Override PartName="/customXml/itemProps12.xml" ContentType="application/vnd.openxmlformats-officedocument.customXmlProperties+xml"/>
  <Override PartName="/xl/worksheets/sheet22.xml" ContentType="application/vnd.openxmlformats-officedocument.spreadsheetml.worksheet+xml"/>
  <Override PartName="/xl/tables/table11.xml" ContentType="application/vnd.openxmlformats-officedocument.spreadsheetml.table+xml"/>
  <Override PartName="/xl/worksheets/sheet13.xml" ContentType="application/vnd.openxmlformats-officedocument.spreadsheetml.worksheet+xml"/>
  <Override PartName="/xl/slicers/slicer1.xml" ContentType="application/vnd.ms-excel.slicer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licerCaches/slicerCache22.xml" ContentType="application/vnd.ms-excel.slicerCache+xml"/>
  <Override PartName="/xl/calcChain.xml" ContentType="application/vnd.openxmlformats-officedocument.spreadsheetml.calcChain+xml"/>
  <Override PartName="/xl/slicerCaches/slicerCache13.xml" ContentType="application/vnd.ms-excel.slicerCach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5"/>
  <workbookPr filterPrivacy="1" codeName="ThisWorkbook" refreshAllConnections="1"/>
  <xr:revisionPtr revIDLastSave="94" documentId="13_ncr:20001_{C4693DB8-431F-4C2F-A0FB-62CE4C3DF839}" xr6:coauthVersionLast="47" xr6:coauthVersionMax="47" xr10:uidLastSave="{CF6FA443-FA47-4FEE-A5D2-58FBB234B7CD}"/>
  <bookViews>
    <workbookView xWindow="-120" yWindow="-120" windowWidth="28830" windowHeight="16065" xr2:uid="{00000000-000D-0000-FFFF-FFFF00000000}"/>
  </bookViews>
  <sheets>
    <sheet name="แดชบอร์ด" sheetId="1" r:id="rId1"/>
    <sheet name="บันทึกค่าใช้จ่าย" sheetId="2" r:id="rId2"/>
    <sheet name="ข้อมูลค่าใช้จ่ายส่วนบุคคล" sheetId="4" state="hidden" r:id="rId3"/>
  </sheets>
  <definedNames>
    <definedName name="_xlnm.Print_Titles" localSheetId="1">บันทึกค่าใช้จ่าย!$2:$2</definedName>
    <definedName name="Slicer_ประเภท">#N/A</definedName>
    <definedName name="Slicer_ประเภทย่อย">#N/A</definedName>
    <definedName name="Slicer_วันที่">#N/A</definedName>
    <definedName name="ชื่อเรื่อง2">ค่าใช้จ่าย[[#Headers],[วันที่]]</definedName>
  </definedNames>
  <calcPr calcId="191029"/>
  <pivotCaches>
    <pivotCache cacheId="5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<sst xmlns="http://schemas.openxmlformats.org/spreadsheetml/2006/main" count="69" uniqueCount="40">
  <si>
    <t>แดชบอร์ดค่าใช้จ่ายส่วนบุคคล</t>
  </si>
  <si>
    <t>ไปยังบันทึกค่าใช้จ่าย &gt;</t>
  </si>
  <si>
    <t>บันทึกค่าใช้จ่าย</t>
  </si>
  <si>
    <t>วันที่</t>
  </si>
  <si>
    <t>ประเภท</t>
  </si>
  <si>
    <t>ที่พัก</t>
  </si>
  <si>
    <t>บันเทิง</t>
  </si>
  <si>
    <t>ประจำวัน</t>
  </si>
  <si>
    <t>การเดินทาง</t>
  </si>
  <si>
    <t>ประเภทย่อย</t>
  </si>
  <si>
    <t>อินเทอร์เน็ต</t>
  </si>
  <si>
    <t>โทรศัพท์พื้นฐาน</t>
  </si>
  <si>
    <t>ไฟฟ้า</t>
  </si>
  <si>
    <t>โรงยิม</t>
  </si>
  <si>
    <t>เสื้อผ้า</t>
  </si>
  <si>
    <t>บัตรรถไฟใต้ดิน</t>
  </si>
  <si>
    <t>น้ำมัน</t>
  </si>
  <si>
    <t>ตัดผม</t>
  </si>
  <si>
    <t>ชา/กาแฟ</t>
  </si>
  <si>
    <t>ขนม / ลูกอม</t>
  </si>
  <si>
    <t>คอนแทคเลนส์</t>
  </si>
  <si>
    <t>ดูหนัง</t>
  </si>
  <si>
    <t>จำนวน</t>
  </si>
  <si>
    <t>&lt; ไปยังแดชบอร์ด</t>
  </si>
  <si>
    <t>หมายเหตุ</t>
  </si>
  <si>
    <t>บัตรเดือนมีนาคม</t>
  </si>
  <si>
    <t>บัตรเดือนเมษายน</t>
  </si>
  <si>
    <t>คืนฉายภาพยนตร์คลาสสิก</t>
  </si>
  <si>
    <t>ข้อมูลค่าใช้จ่ายส่วนบุคคล</t>
  </si>
  <si>
    <t>PivotTable ด้านล่างให้แหล่งข้อมูลสำหรับ PivotChart ค่าใช้จ่ายส่วนบุคคลบนแดชบอร์ด การเปลี่ยนแปลงใดๆ ที่คุณสร้างอาจทำให้เกิดการปรับเปลี่ยนการแสดงผลด้วยภาพกับ PivotChart หรือเกิดข้อผิดพลาด</t>
  </si>
  <si>
    <t>Sum of จำนวน</t>
  </si>
  <si>
    <t>ป้ายชื่อคอลัมน์</t>
  </si>
  <si>
    <t>ป้ายชื่อแถว</t>
  </si>
  <si>
    <t>ผลรวมทั้งหมด</t>
  </si>
  <si>
    <t>มี.ค.</t>
  </si>
  <si>
    <t>เม.ย.</t>
  </si>
  <si>
    <t>พ.ค.</t>
  </si>
  <si>
    <t>มิ.ย.</t>
  </si>
  <si>
    <t>ก.ค.</t>
  </si>
  <si>
    <t>ส.ค.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</si>
</sst>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฿&quot;* #,##0.00_-;\-&quot;฿&quot;* #,##0.00_-;_-&quot;฿&quot;* &quot;-&quot;??_-;_-@_-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[$-1070000]d/mm/yyyy;@"/>
    <numFmt numFmtId="192" formatCode="[$-107041E]d\ mmmm\ yyyy;@"/>
  </numFmts>
  <fonts count="22" x14ac:knownFonts="1">
    <font>
      <sz val="11"/>
      <color theme="3"/>
      <name val="Leelawadee"/>
      <family val="2"/>
    </font>
    <font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rgb="FF9C0006"/>
      <name val="Leelawadee"/>
      <family val="2"/>
    </font>
    <font>
      <sz val="11"/>
      <color rgb="FF006100"/>
      <name val="Leelawadee"/>
      <family val="2"/>
    </font>
    <font>
      <sz val="11"/>
      <color rgb="FF9C5700"/>
      <name val="Leelawadee"/>
      <family val="2"/>
    </font>
    <font>
      <b/>
      <sz val="11"/>
      <color rgb="FFFA7D00"/>
      <name val="Leelawadee"/>
      <family val="2"/>
    </font>
    <font>
      <i/>
      <sz val="11"/>
      <color rgb="FF7F7F7F"/>
      <name val="Leelawadee"/>
      <family val="2"/>
    </font>
    <font>
      <b/>
      <sz val="11"/>
      <color theme="4" tint="-0.249946592608417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b/>
      <sz val="11"/>
      <color rgb="FF3F3F3F"/>
      <name val="Leelawadee"/>
      <family val="2"/>
    </font>
    <font>
      <sz val="11"/>
      <color rgb="FFFF0000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5" tint="-0.499984740745262"/>
      <name val="Leelawadee"/>
      <family val="2"/>
    </font>
    <font>
      <sz val="11"/>
      <color theme="0"/>
      <name val="Leelawadee"/>
      <family val="2"/>
    </font>
    <font>
      <b/>
      <sz val="30"/>
      <color theme="4"/>
      <name val="Leelawadee"/>
      <family val="2"/>
    </font>
    <font>
      <sz val="26"/>
      <color theme="5" tint="-0.499984740745262"/>
      <name val="Leelawadee"/>
      <family val="2"/>
    </font>
    <font>
      <sz val="11"/>
      <name val="Leelawadee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">
    <xf numFmtId="0" fontId="0" fillId="3" borderId="0">
      <alignment horizontal="left" vertical="center" wrapText="1" indent="1"/>
    </xf>
    <xf numFmtId="0" fontId="19" fillId="2" borderId="1" applyNumberFormat="0" applyAlignment="0" applyProtection="0"/>
    <xf numFmtId="0" fontId="9" fillId="3" borderId="1" applyNumberFormat="0" applyFill="0" applyAlignment="0" applyProtection="0">
      <alignment vertical="center"/>
    </xf>
    <xf numFmtId="0" fontId="1" fillId="3" borderId="1" applyNumberFormat="0" applyFill="0" applyAlignment="0" applyProtection="0">
      <alignment vertical="center"/>
    </xf>
    <xf numFmtId="44" fontId="1" fillId="0" borderId="0" applyFill="0" applyBorder="0" applyProtection="0">
      <alignment horizontal="right" vertical="center" indent="2"/>
    </xf>
    <xf numFmtId="191" fontId="1" fillId="3" borderId="0" applyFill="0" applyBorder="0">
      <alignment horizontal="right" vertical="center" indent="3"/>
    </xf>
    <xf numFmtId="190" fontId="1" fillId="0" borderId="0" applyFill="0" applyBorder="0" applyAlignment="0" applyProtection="0"/>
    <xf numFmtId="188" fontId="1" fillId="0" borderId="0" applyFill="0" applyBorder="0" applyAlignment="0" applyProtection="0"/>
    <xf numFmtId="187" fontId="1" fillId="0" borderId="0" applyFill="0" applyBorder="0" applyAlignment="0" applyProtection="0"/>
    <xf numFmtId="9" fontId="1" fillId="0" borderId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8" borderId="5" applyNumberFormat="0" applyAlignment="0" applyProtection="0"/>
    <xf numFmtId="0" fontId="12" fillId="9" borderId="6" applyNumberFormat="0" applyAlignment="0" applyProtection="0"/>
    <xf numFmtId="0" fontId="7" fillId="9" borderId="5" applyNumberFormat="0" applyAlignment="0" applyProtection="0"/>
    <xf numFmtId="0" fontId="11" fillId="0" borderId="7" applyNumberFormat="0" applyFill="0" applyAlignment="0" applyProtection="0"/>
    <xf numFmtId="0" fontId="2" fillId="10" borderId="8" applyNumberFormat="0" applyAlignment="0" applyProtection="0"/>
    <xf numFmtId="0" fontId="13" fillId="0" borderId="0" applyNumberFormat="0" applyFill="0" applyBorder="0" applyAlignment="0" applyProtection="0"/>
    <xf numFmtId="0" fontId="1" fillId="11" borderId="9" applyNumberFormat="0" applyAlignment="0" applyProtection="0"/>
    <xf numFmtId="0" fontId="8" fillId="0" borderId="0" applyNumberFormat="0" applyFill="0" applyBorder="0" applyAlignment="0" applyProtection="0"/>
    <xf numFmtId="0" fontId="3" fillId="0" borderId="10" applyNumberFormat="0" applyFill="0" applyAlignment="0" applyProtection="0"/>
  </cellStyleXfs>
  <cellXfs count="21">
    <xf numFmtId="0" fontId="0" fillId="3" borderId="0" xfId="0">
      <alignment horizontal="left" vertical="center" wrapText="1" indent="1"/>
    </xf>
    <xf numFmtId="0" fontId="17" fillId="4" borderId="0" xfId="2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20" fillId="4" borderId="0" xfId="1" applyFont="1" applyFill="1" applyBorder="1" applyAlignment="1">
      <alignment horizontal="left" vertical="center"/>
    </xf>
    <xf numFmtId="0" fontId="0" fillId="0" borderId="0" xfId="0" applyFill="1">
      <alignment horizontal="left" vertical="center" wrapText="1" indent="1"/>
    </xf>
    <xf numFmtId="0" fontId="0" fillId="3" borderId="0" xfId="0" applyAlignment="1">
      <alignment horizontal="left" vertical="center"/>
    </xf>
    <xf numFmtId="2" fontId="0" fillId="3" borderId="0" xfId="0" applyNumberFormat="1" applyAlignment="1">
      <alignment horizontal="center" vertical="center"/>
    </xf>
    <xf numFmtId="0" fontId="21" fillId="3" borderId="0" xfId="0" applyFont="1">
      <alignment horizontal="left" vertical="center" wrapText="1" indent="1"/>
    </xf>
    <xf numFmtId="44" fontId="21" fillId="3" borderId="0" xfId="4" applyFont="1" applyFill="1" applyBorder="1">
      <alignment horizontal="right" vertical="center" indent="2"/>
    </xf>
    <xf numFmtId="0" fontId="21" fillId="3" borderId="0" xfId="0" applyFont="1" applyAlignment="1">
      <alignment horizontal="left" vertical="center" wrapText="1"/>
    </xf>
    <xf numFmtId="0" fontId="0" fillId="4" borderId="0" xfId="0" applyFill="1">
      <alignment horizontal="left" vertical="center" wrapText="1" indent="1"/>
    </xf>
    <xf numFmtId="0" fontId="18" fillId="0" borderId="0" xfId="0" applyFont="1" applyFill="1" applyAlignment="1">
      <alignment horizontal="center" vertical="center"/>
    </xf>
    <xf numFmtId="0" fontId="20" fillId="4" borderId="0" xfId="1" applyFont="1" applyFill="1" applyBorder="1" applyAlignment="1">
      <alignment horizontal="left" vertical="center"/>
    </xf>
    <xf numFmtId="0" fontId="19" fillId="2" borderId="1" xfId="1" applyAlignment="1">
      <alignment vertical="center"/>
    </xf>
    <xf numFmtId="0" fontId="0" fillId="3" borderId="0" xfId="0">
      <alignment horizontal="left" vertical="center" wrapText="1" indent="1"/>
    </xf>
    <xf numFmtId="0" fontId="0" fillId="3" borderId="0" xfId="0" applyFont="1" applyFill="1">
      <alignment horizontal="left" vertical="center" wrapText="1" indent="1"/>
    </xf>
    <xf numFmtId="0" fontId="0" fillId="3" borderId="0" xfId="0" applyNumberFormat="1" applyFont="1" applyFill="1" applyAlignment="1">
      <alignment horizontal="left" vertical="center" wrapText="1"/>
    </xf>
    <xf numFmtId="0" fontId="0" fillId="3" borderId="0" xfId="0" applyNumberFormat="1" applyFont="1" applyFill="1">
      <alignment horizontal="left" vertical="center" wrapText="1" indent="1"/>
    </xf>
    <xf numFmtId="191" fontId="21" fillId="3" borderId="0" xfId="5" applyFont="1" applyFill="1" applyBorder="1" applyAlignment="1">
      <alignment horizontal="center" vertical="center"/>
    </xf>
  </cellXfs>
  <cellStyles count="26">
    <cellStyle name="Followed Hyperlink" xfId="3" builtinId="9" customBuiltin="1"/>
    <cellStyle name="Hyperlink" xfId="2" builtinId="8" customBuiltin="1"/>
    <cellStyle name="การคำนวณ" xfId="19" builtinId="22" customBuiltin="1"/>
    <cellStyle name="ข้อความเตือน" xfId="22" builtinId="11" customBuiltin="1"/>
    <cellStyle name="ข้อความอธิบาย" xfId="24" builtinId="53" customBuiltin="1"/>
    <cellStyle name="จุลภาค" xfId="6" builtinId="3" customBuiltin="1"/>
    <cellStyle name="จุลภาค [0]" xfId="7" builtinId="6" customBuiltin="1"/>
    <cellStyle name="ชื่อเรื่อง" xfId="1" builtinId="15" customBuiltin="1"/>
    <cellStyle name="เซลล์ตรวจสอบ" xfId="21" builtinId="23" customBuiltin="1"/>
    <cellStyle name="เซลล์ที่มีลิงก์" xfId="20" builtinId="24" customBuiltin="1"/>
    <cellStyle name="ดี" xfId="14" builtinId="26" customBuiltin="1"/>
    <cellStyle name="ปกติ" xfId="0" builtinId="0" customBuiltin="1"/>
    <cellStyle name="ป้อนค่า" xfId="17" builtinId="20" customBuiltin="1"/>
    <cellStyle name="ปานกลาง" xfId="16" builtinId="28" customBuiltin="1"/>
    <cellStyle name="เปอร์เซ็นต์" xfId="9" builtinId="5" customBuiltin="1"/>
    <cellStyle name="ผลรวม" xfId="25" builtinId="25" customBuiltin="1"/>
    <cellStyle name="แย่" xfId="15" builtinId="27" customBuiltin="1"/>
    <cellStyle name="วันที่" xfId="5" xr:uid="{00000000-0005-0000-0000-000001000000}"/>
    <cellStyle name="สกุลเงิน" xfId="4" builtinId="4" customBuiltin="1"/>
    <cellStyle name="สกุลเงิน [0]" xfId="8" builtinId="7" customBuiltin="1"/>
    <cellStyle name="แสดงผล" xfId="18" builtinId="21" customBuiltin="1"/>
    <cellStyle name="หมายเหตุ" xfId="23" builtinId="10" customBuiltin="1"/>
    <cellStyle name="หัวเรื่อง 1" xfId="10" builtinId="16" customBuiltin="1"/>
    <cellStyle name="หัวเรื่อง 2" xfId="11" builtinId="17" customBuiltin="1"/>
    <cellStyle name="หัวเรื่อง 3" xfId="12" builtinId="18" customBuiltin="1"/>
    <cellStyle name="หัวเรื่อง 4" xfId="13" builtinId="19" customBuiltin="1"/>
  </cellStyles>
  <dxfs count="47"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numFmt numFmtId="0" formatCode="General"/>
    </dxf>
    <dxf>
      <numFmt numFmtId="0" formatCode="General"/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font>
        <name val="Leelawadee"/>
        <family val="2"/>
      </font>
    </dxf>
    <dxf>
      <numFmt numFmtId="0" formatCode="General"/>
    </dxf>
    <dxf>
      <numFmt numFmtId="0" formatCode="General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numFmt numFmtId="34" formatCode="_-&quot;฿&quot;* #,##0.00_-;\-&quot;฿&quot;* #,##0.00_-;_-&quot;฿&quot;* &quot;-&quot;??_-;_-@_-"/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color theme="0"/>
        <name val="Times New Roman"/>
        <family val="1"/>
        <scheme val="none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eelawadee"/>
        <family val="2"/>
        <scheme val="none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"/>
          <bgColor theme="0" tint="-4.99893185216834E-2"/>
        </patternFill>
      </fill>
    </dxf>
    <dxf>
      <fill>
        <patternFill patternType="solid">
          <fgColor theme="2" tint="0.7999511703848384"/>
          <bgColor theme="2"/>
        </patternFill>
      </fill>
    </dxf>
    <dxf>
      <font>
        <b/>
        <i val="0"/>
        <color theme="2" tint="0.7999816888943144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2" defaultTableStyle="TableStyleMedium2" defaultPivotStyle="PivotStyleLight16">
    <tableStyle name="Expense Log" pivot="0" count="4" xr9:uid="{7B7258AD-EA4B-45A6-8D57-E10F06C24E7D}">
      <tableStyleElement type="wholeTable" dxfId="46"/>
      <tableStyleElement type="headerRow" dxfId="45"/>
      <tableStyleElement type="firstRowStripe" dxfId="44"/>
      <tableStyleElement type="secondRowStripe" dxfId="43"/>
    </tableStyle>
    <tableStyle name="ตัวแบ่งส่วนข้อมูลค่าใช้จ่ายส่วนบุคคล" pivot="0" table="0" count="10" xr9:uid="{552300D3-47D1-404E-91DE-B7E4965FBDD1}">
      <tableStyleElement type="wholeTable" dxfId="42"/>
      <tableStyleElement type="headerRow" dxfId="41"/>
    </tableStyle>
  </tableStyles>
  <colors>
    <mruColors>
      <color rgb="FFEAEAEA"/>
      <color rgb="FFDDDDDD"/>
      <color rgb="FF5F5F5F"/>
      <color rgb="FF808080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rgb="FF5F5F5F"/>
          </font>
          <fill>
            <patternFill patternType="solid">
              <fgColor auto="1"/>
              <bgColor theme="7" tint="0.5999633777886288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</font>
          <fill>
            <patternFill patternType="solid">
              <fgColor auto="1"/>
              <bgColor theme="7" tint="0.5999633777886288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"/>
              <bgColor theme="7" tint="0.399945066682943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</font>
          <fill>
            <patternFill patternType="solid">
              <fgColor rgb="FFDFDFDF"/>
              <bgColor theme="2" tint="0.5999633777886288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Leelawadee"/>
            <family val="2"/>
            <scheme val="none"/>
          </font>
          <fill>
            <patternFill patternType="solid">
              <fgColor rgb="FFC0C0C0"/>
              <bgColor theme="2" tint="0.5999633777886288"/>
            </patternFill>
          </fill>
          <border>
            <left style="thin">
              <color theme="0" tint="-0.3499862666707358"/>
            </left>
            <right style="thin">
              <color theme="0" tint="-0.3499862666707358"/>
            </right>
            <top style="thin">
              <color theme="0" tint="-0.3499862666707358"/>
            </top>
            <bottom style="thin">
              <color theme="0" tint="-0.3499862666707358"/>
            </bottom>
            <vertical/>
            <horizontal style="thin">
              <color theme="7"/>
            </horizontal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ตัวแบ่งส่วนข้อมูลค่าใช้จ่ายส่วนบุคคล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8" /><Relationship Type="http://schemas.openxmlformats.org/officeDocument/2006/relationships/customXml" Target="/customXml/item2.xml" Id="rId13" /><Relationship Type="http://schemas.openxmlformats.org/officeDocument/2006/relationships/worksheet" Target="/xl/worksheets/sheet31.xml" Id="rId3" /><Relationship Type="http://schemas.microsoft.com/office/2007/relationships/slicerCache" Target="/xl/slicerCaches/slicerCache3.xml" Id="rId7" /><Relationship Type="http://schemas.openxmlformats.org/officeDocument/2006/relationships/customXml" Target="/customXml/item1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microsoft.com/office/2007/relationships/slicerCache" Target="/xl/slicerCaches/slicerCache22.xml" Id="rId6" /><Relationship Type="http://schemas.openxmlformats.org/officeDocument/2006/relationships/calcChain" Target="/xl/calcChain.xml" Id="rId11" /><Relationship Type="http://schemas.microsoft.com/office/2007/relationships/slicerCache" Target="/xl/slicerCaches/slicerCache13.xml" Id="rId5" /><Relationship Type="http://schemas.openxmlformats.org/officeDocument/2006/relationships/sharedStrings" Target="/xl/sharedStrings.xml" Id="rId10" /><Relationship Type="http://schemas.openxmlformats.org/officeDocument/2006/relationships/pivotCacheDefinition" Target="/xl/pivotCache/pivotCacheDefinition11.xml" Id="rId4" /><Relationship Type="http://schemas.openxmlformats.org/officeDocument/2006/relationships/styles" Target="/xl/styles.xml" Id="rId9" /><Relationship Type="http://schemas.openxmlformats.org/officeDocument/2006/relationships/customXml" Target="/customXml/item33.xml" Id="rId1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[Office_65034334_TF33686846_Win32.xltx]ข้อมูลค่าใช้จ่ายส่วนบุคคล!ข้อมูลค่าใช้จ่ายส่วนบุคคล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ข้อมูลค่าใช้จ่ายส่วนบุคคล!$C$3:$C$4</c:f>
              <c:strCache>
                <c:ptCount val="1"/>
                <c:pt idx="0">
                  <c:v>บันเทิง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ข้อมูลค่าใช้จ่ายส่วนบุคคล!$B$5:$B$11</c:f>
              <c:strCache>
                <c:ptCount val="6"/>
                <c:pt idx="0">
                  <c:v>มี.ค.</c:v>
                </c:pt>
                <c:pt idx="1">
                  <c:v>เม.ย.</c:v>
                </c:pt>
                <c:pt idx="2">
                  <c:v>พ.ค.</c:v>
                </c:pt>
                <c:pt idx="3">
                  <c:v>มิ.ย.</c:v>
                </c:pt>
                <c:pt idx="4">
                  <c:v>ก.ค.</c:v>
                </c:pt>
                <c:pt idx="5">
                  <c:v>ส.ค.</c:v>
                </c:pt>
              </c:strCache>
            </c:strRef>
          </c:cat>
          <c:val>
            <c:numRef>
              <c:f>ข้อมูลค่าใช้จ่ายส่วนบุคคล!$C$5:$C$11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ser>
          <c:idx val="1"/>
          <c:order val="1"/>
          <c:tx>
            <c:strRef>
              <c:f>ข้อมูลค่าใช้จ่ายส่วนบุคคล!$D$3:$D$4</c:f>
              <c:strCache>
                <c:ptCount val="1"/>
                <c:pt idx="0">
                  <c:v>การเดินทาง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ข้อมูลค่าใช้จ่ายส่วนบุคคล!$B$5:$B$11</c:f>
              <c:strCache>
                <c:ptCount val="6"/>
                <c:pt idx="0">
                  <c:v>มี.ค.</c:v>
                </c:pt>
                <c:pt idx="1">
                  <c:v>เม.ย.</c:v>
                </c:pt>
                <c:pt idx="2">
                  <c:v>พ.ค.</c:v>
                </c:pt>
                <c:pt idx="3">
                  <c:v>มิ.ย.</c:v>
                </c:pt>
                <c:pt idx="4">
                  <c:v>ก.ค.</c:v>
                </c:pt>
                <c:pt idx="5">
                  <c:v>ส.ค.</c:v>
                </c:pt>
              </c:strCache>
            </c:strRef>
          </c:cat>
          <c:val>
            <c:numRef>
              <c:f>ข้อมูลค่าใช้จ่ายส่วนบุคคล!$D$5:$D$11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63-426C-B448-620F878D8955}"/>
            </c:ext>
          </c:extLst>
        </c:ser>
        <c:ser>
          <c:idx val="2"/>
          <c:order val="2"/>
          <c:tx>
            <c:strRef>
              <c:f>ข้อมูลค่าใช้จ่ายส่วนบุคคล!$E$3:$E$4</c:f>
              <c:strCache>
                <c:ptCount val="1"/>
                <c:pt idx="0">
                  <c:v>ประจำวัน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ข้อมูลค่าใช้จ่ายส่วนบุคคล!$B$5:$B$11</c:f>
              <c:strCache>
                <c:ptCount val="6"/>
                <c:pt idx="0">
                  <c:v>มี.ค.</c:v>
                </c:pt>
                <c:pt idx="1">
                  <c:v>เม.ย.</c:v>
                </c:pt>
                <c:pt idx="2">
                  <c:v>พ.ค.</c:v>
                </c:pt>
                <c:pt idx="3">
                  <c:v>มิ.ย.</c:v>
                </c:pt>
                <c:pt idx="4">
                  <c:v>ก.ค.</c:v>
                </c:pt>
                <c:pt idx="5">
                  <c:v>ส.ค.</c:v>
                </c:pt>
              </c:strCache>
            </c:strRef>
          </c:cat>
          <c:val>
            <c:numRef>
              <c:f>ข้อมูลค่าใช้จ่ายส่วนบุคคล!$E$5:$E$11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263-426C-B448-620F878D8955}"/>
            </c:ext>
          </c:extLst>
        </c:ser>
        <c:ser>
          <c:idx val="3"/>
          <c:order val="3"/>
          <c:tx>
            <c:strRef>
              <c:f>ข้อมูลค่าใช้จ่ายส่วนบุคคล!$F$3:$F$4</c:f>
              <c:strCache>
                <c:ptCount val="1"/>
                <c:pt idx="0">
                  <c:v>ที่พัก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ข้อมูลค่าใช้จ่ายส่วนบุคคล!$B$5:$B$11</c:f>
              <c:strCache>
                <c:ptCount val="6"/>
                <c:pt idx="0">
                  <c:v>มี.ค.</c:v>
                </c:pt>
                <c:pt idx="1">
                  <c:v>เม.ย.</c:v>
                </c:pt>
                <c:pt idx="2">
                  <c:v>พ.ค.</c:v>
                </c:pt>
                <c:pt idx="3">
                  <c:v>มิ.ย.</c:v>
                </c:pt>
                <c:pt idx="4">
                  <c:v>ก.ค.</c:v>
                </c:pt>
                <c:pt idx="5">
                  <c:v>ส.ค.</c:v>
                </c:pt>
              </c:strCache>
            </c:strRef>
          </c:cat>
          <c:val>
            <c:numRef>
              <c:f>ข้อมูลค่าใช้จ่ายส่วนบุคคล!$F$5:$F$11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63-426C-B448-620F878D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22211710668519377"/>
          <c:h val="4.7509726926936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100">
          <a:solidFill>
            <a:schemeClr val="tx2"/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emf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28575</xdr:colOff>
      <xdr:row>1</xdr:row>
      <xdr:rowOff>4616823</xdr:rowOff>
    </xdr:to>
    <xdr:graphicFrame macro="">
      <xdr:nvGraphicFramePr>
        <xdr:cNvPr id="2" name="ค่าใช้จ่ายส่วนบุคคล" descr="PivotChart ค่าใช้จ่ายส่วนบุคคลสำหรับค่าใช้จ่ายทั้งหมดตามประเภท โดยจัดกลุ่มตามเดือน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รูปภาพ 6" descr="องค์ประกอบตกแต่ง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</xdr:row>
      <xdr:rowOff>142876</xdr:rowOff>
    </xdr:from>
    <xdr:to>
      <xdr:col>2</xdr:col>
      <xdr:colOff>1762125</xdr:colOff>
      <xdr:row>2</xdr:row>
      <xdr:rowOff>1666876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วันที่" descr="ตัวแบ่งส่วนข้อมูลที่จะกรอง PivotChart โดยยึดตามวันที่">
              <a:extLst>
                <a:ext uri="{FF2B5EF4-FFF2-40B4-BE49-F238E27FC236}">
                  <a16:creationId xmlns:a16="http://schemas.microsoft.com/office/drawing/2014/main" id="{0D47DA6A-F309-47A9-9BAE-EE127EC917D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วันที่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0050" y="5600701"/>
              <a:ext cx="2895600" cy="15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133350</xdr:colOff>
      <xdr:row>2</xdr:row>
      <xdr:rowOff>142876</xdr:rowOff>
    </xdr:from>
    <xdr:to>
      <xdr:col>4</xdr:col>
      <xdr:colOff>857250</xdr:colOff>
      <xdr:row>2</xdr:row>
      <xdr:rowOff>1666876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ประเภท" descr="ตัวแบ่งส่วนข้อมูลที่จะกรองข้อมูลในตารางโดยยึดตามประเภท">
              <a:extLst>
                <a:ext uri="{FF2B5EF4-FFF2-40B4-BE49-F238E27FC236}">
                  <a16:creationId xmlns:a16="http://schemas.microsoft.com/office/drawing/2014/main" id="{EF62B340-1932-4B47-885E-108A1434441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ประเภท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71875" y="5600701"/>
              <a:ext cx="2476500" cy="15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142876</xdr:colOff>
      <xdr:row>2</xdr:row>
      <xdr:rowOff>142876</xdr:rowOff>
    </xdr:from>
    <xdr:to>
      <xdr:col>6</xdr:col>
      <xdr:colOff>9526</xdr:colOff>
      <xdr:row>2</xdr:row>
      <xdr:rowOff>1666876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ประเภทย่อย" descr="ตัวแบ่งส่วนข้อมูลที่จะกรองข้อมูลในตารางโดยยึดตามประเภทย่อย">
              <a:extLst>
                <a:ext uri="{FF2B5EF4-FFF2-40B4-BE49-F238E27FC236}">
                  <a16:creationId xmlns:a16="http://schemas.microsoft.com/office/drawing/2014/main" id="{D60F7E7A-722E-4C70-B5A2-D365186CE0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ประเภทย่อย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24601" y="5600701"/>
              <a:ext cx="6743700" cy="15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ผู้สร้าง" refreshedDate="4.469064840104167E4" createdVersion="5" refreshedVersion="8" minRefreshableVersion="3" recordCount="20" xr:uid="{00000000-000A-0000-FFFF-FFFF05000000}">
  <cacheSource type="worksheet">
    <worksheetSource name="ค่าใช้จ่าย"/>
  </cacheSource>
  <cacheFields count="5">
    <cacheField name="วันที่" numFmtId="192">
      <sharedItems containsSemiMixedTypes="0" containsNonDate="0" containsDate="1" containsString="0" minDate="2022-03-02T00:00:00" maxDate="2022-08-02T00:00:00" count="10">
        <d v="2022-03-02T00:00:00"/>
        <d v="2022-03-04T00:00:00"/>
        <d v="2022-03-06T00:00:00"/>
        <d v="2022-04-02T00:00:00"/>
        <d v="2022-04-04T00:00:00"/>
        <d v="2022-04-06T00:00:00"/>
        <d v="2022-05-01T00:00:00"/>
        <d v="2022-06-01T00:00:00"/>
        <d v="2022-07-01T00:00:00"/>
        <d v="2022-08-01T00:00:00"/>
      </sharedItems>
      <fieldGroup base="0">
        <rangePr groupBy="months" startDate="2022-03-02T00:00:00" endDate="2022-08-02T00:00:00"/>
        <groupItems count="14">
          <s v="&lt;2/3/2022"/>
          <s v="ม.ค."/>
          <s v="ก.พ."/>
          <s v="มี.ค."/>
          <s v="เม.ย."/>
          <s v="พ.ค."/>
          <s v="มิ.ย."/>
          <s v="ก.ค."/>
          <s v="ส.ค."/>
          <s v="ก.ย."/>
          <s v="ต.ค."/>
          <s v="พ.ย."/>
          <s v="ธ.ค."/>
          <s v="&gt;2/8/2022"/>
        </groupItems>
      </fieldGroup>
    </cacheField>
    <cacheField name="ประเภท" numFmtId="0">
      <sharedItems count="4">
        <s v="ที่พัก"/>
        <s v="บันเทิง"/>
        <s v="ประจำวัน"/>
        <s v="การเดินทาง"/>
      </sharedItems>
    </cacheField>
    <cacheField name="ประเภทย่อย" numFmtId="0">
      <sharedItems count="12">
        <s v="อินเทอร์เน็ต"/>
        <s v="โทรศัพท์พื้นฐาน"/>
        <s v="ไฟฟ้า"/>
        <s v="โรงยิม"/>
        <s v="เสื้อผ้า"/>
        <s v="บัตรรถไฟใต้ดิน"/>
        <s v="น้ำมัน"/>
        <s v="ตัดผม"/>
        <s v="ชา/กาแฟ"/>
        <s v="ขนม / ลูกอม"/>
        <s v="คอนแทคเลนส์"/>
        <s v="ดูหนัง"/>
      </sharedItems>
    </cacheField>
    <cacheField name="จำนวน" numFmtId="44">
      <sharedItems containsSemiMixedTypes="0" containsString="0" containsNumber="1" minValue="2.75" maxValue="62"/>
    </cacheField>
    <cacheField name="หมายเหตุ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บัตรเดือนมีนาคม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บัตรเดือนเมษายน"/>
  </r>
  <r>
    <x v="6"/>
    <x v="3"/>
    <x v="6"/>
    <n v="54"/>
    <m/>
  </r>
  <r>
    <x v="7"/>
    <x v="2"/>
    <x v="7"/>
    <n v="12"/>
    <m/>
  </r>
  <r>
    <x v="8"/>
    <x v="1"/>
    <x v="11"/>
    <n v="21"/>
    <s v="คืนฉายภาพยนตร์คลาสสิก"/>
  </r>
  <r>
    <x v="9"/>
    <x v="2"/>
    <x v="9"/>
    <n v="2.75"/>
    <m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ข้อมูลค่าใช้จ่ายส่วนบุคคล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chartFormat="10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>
      <items count="13">
        <item x="9"/>
        <item x="10"/>
        <item x="8"/>
        <item x="11"/>
        <item x="7"/>
        <item x="1"/>
        <item x="6"/>
        <item x="5"/>
        <item x="2"/>
        <item x="3"/>
        <item x="4"/>
        <item x="0"/>
        <item t="default"/>
      </items>
    </pivotField>
    <pivotField dataField="1" numFmtId="189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จำนวน" fld="3" baseField="0" baseItem="0"/>
  </dataFields>
  <formats count="17"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outline="0" axis="axisValues" fieldPosition="0"/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0" count="6">
            <x v="3"/>
            <x v="4"/>
            <x v="5"/>
            <x v="6"/>
            <x v="7"/>
            <x v="8"/>
          </reference>
        </references>
      </pivotArea>
    </format>
    <format dxfId="29">
      <pivotArea dataOnly="0" labelOnly="1" grandRow="1" outline="0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field="1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6">
            <x v="3"/>
            <x v="4"/>
            <x v="5"/>
            <x v="6"/>
            <x v="7"/>
            <x v="8"/>
          </reference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grandCol="1" outline="0" fieldPosition="0"/>
    </format>
  </formats>
  <chartFormats count="4"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ข้อมูลค่าใช้จ่ายส่วนบุคคล" altTextSummary="แหล่งข้อมูล PivotChart สำหรับค่าใช้จ่ายทั้งหมดของแต่ละเดือนที่จัดกลุ่มตามประเภทของค่าใช้จ่าย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วันที่" xr10:uid="{E6063139-8FAD-434F-B05F-450F0B785540}" sourceName="วันที่">
  <pivotTables>
    <pivotTable tabId="4" name="ข้อมูลค่าใช้จ่ายส่วนบุคคล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ประเภท" xr10:uid="{63477661-7ED2-4478-8C9F-412597961D6F}" sourceName="ประเภท">
  <pivotTables>
    <pivotTable tabId="4" name="ข้อมูลค่าใช้จ่ายส่วนบุคคล"/>
  </pivotTables>
  <data>
    <tabular pivotCacheId="2" showMissing="0">
      <items count="4">
        <i x="3" s="1"/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ประเภทย่อย" xr10:uid="{15604CD1-1CA0-4615-BFD9-9D3A77305F3F}" sourceName="ประเภทย่อย">
  <pivotTables>
    <pivotTable tabId="4" name="ข้อมูลค่าใช้จ่ายส่วนบุคคล"/>
  </pivotTables>
  <data>
    <tabular pivotCacheId="2" showMissing="0">
      <items count="12">
        <i x="9" s="1"/>
        <i x="10" s="1"/>
        <i x="8" s="1"/>
        <i x="11" s="1"/>
        <i x="7" s="1"/>
        <i x="1" s="1"/>
        <i x="6" s="1"/>
        <i x="5" s="1"/>
        <i x="2" s="1"/>
        <i x="3" s="1"/>
        <i x="4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วันที่" xr10:uid="{C2CB6361-DEB2-403E-993D-411A9C544E6C}" cache="Slicer_วันที่" caption="วันที่" columnCount="3" style="ตัวแบ่งส่วนข้อมูลค่าใช้จ่ายส่วนบุคคล" rowHeight="241300"/>
  <slicer name="ประเภท" xr10:uid="{2F89E527-27FF-4B8F-A0F0-331BE55492AD}" cache="Slicer_ประเภท" caption="ประเภท" columnCount="2" style="ตัวแบ่งส่วนข้อมูลค่าใช้จ่ายส่วนบุคคล" rowHeight="241300"/>
  <slicer name="ประเภทย่อย" xr10:uid="{C32D255E-A07F-412A-9C2B-1A3717226CD0}" cache="Slicer_ประเภทย่อย" caption="ประเภทย่อย" columnCount="4" style="ตัวแบ่งส่วนข้อมูลค่าใช้จ่ายส่วนบุคคล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ค่าใช้จ่าย" displayName="ค่าใช้จ่าย" ref="B2:F22" totalsRowShown="0" headerRowDxfId="40" dataDxfId="39">
  <autoFilter ref="B2:F22" xr:uid="{00000000-0009-0000-0100-00000C000000}"/>
  <sortState xmlns:xlrd2="http://schemas.microsoft.com/office/spreadsheetml/2017/richdata2" ref="B3:F22">
    <sortCondition ref="B2:B22"/>
  </sortState>
  <tableColumns count="5">
    <tableColumn id="1" xr3:uid="{00000000-0010-0000-0000-000001000000}" name="วันที่" dataDxfId="0" dataCellStyle="วันที่"/>
    <tableColumn id="2" xr3:uid="{00000000-0010-0000-0000-000002000000}" name="ประเภท" dataDxfId="1"/>
    <tableColumn id="3" xr3:uid="{00000000-0010-0000-0000-000003000000}" name="ประเภทย่อย" dataDxfId="38"/>
    <tableColumn id="6" xr3:uid="{00000000-0010-0000-0000-000006000000}" name="จำนวน" dataDxfId="37"/>
    <tableColumn id="4" xr3:uid="{00000000-0010-0000-0000-000004000000}" name="หมายเหตุ" dataDxfId="36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 ประเภท ประเภทย่อย จำนวน และหมายเหตุลงในตารางนี้"/>
    </ext>
  </extLst>
</table>
</file>

<file path=xl/theme/theme1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microsoft.com/office/2007/relationships/slicer" Target="/xl/slicers/slicer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2" /><Relationship Type="http://schemas.openxmlformats.org/officeDocument/2006/relationships/pivotTable" Target="/xl/pivotTables/pivotTable1.xm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F3"/>
  <sheetViews>
    <sheetView showGridLines="0" tabSelected="1" zoomScaleNormal="100" workbookViewId="0"/>
  </sheetViews>
  <sheetFormatPr defaultColWidth="6" defaultRowHeight="15" customHeight="1" x14ac:dyDescent="0.25"/>
  <cols>
    <col min="1" max="1" width="3.125" style="6" customWidth="1"/>
    <col min="2" max="2" width="17" style="6" customWidth="1"/>
    <col min="3" max="3" width="25" style="6" customWidth="1"/>
    <col min="4" max="4" width="23" style="6" customWidth="1"/>
    <col min="5" max="5" width="13" style="6" customWidth="1"/>
    <col min="6" max="6" width="90.25" style="6" customWidth="1"/>
    <col min="7" max="7" width="2.625" style="6" customWidth="1"/>
    <col min="8" max="16384" width="6" style="6"/>
  </cols>
  <sheetData>
    <row r="1" spans="2:6" ht="63" customHeight="1" x14ac:dyDescent="0.25">
      <c r="B1" s="12"/>
      <c r="C1" s="14" t="s">
        <v>0</v>
      </c>
      <c r="D1" s="14"/>
      <c r="E1" s="14"/>
      <c r="F1" s="1" t="s">
        <v>1</v>
      </c>
    </row>
    <row r="2" spans="2:6" ht="366.75" customHeight="1" x14ac:dyDescent="0.25">
      <c r="B2" s="2"/>
      <c r="C2" s="2"/>
      <c r="D2" s="2"/>
      <c r="E2" s="2"/>
      <c r="F2" s="2"/>
    </row>
    <row r="3" spans="2:6" ht="142.5" customHeight="1" x14ac:dyDescent="0.25">
      <c r="B3" s="2"/>
      <c r="C3" s="2"/>
      <c r="D3" s="13"/>
      <c r="E3" s="13"/>
      <c r="F3" s="3"/>
    </row>
  </sheetData>
  <sheetProtection selectLockedCells="1" pivotTables="0" selectUnlockedCells="1"/>
  <mergeCells count="2">
    <mergeCell ref="D3:E3"/>
    <mergeCell ref="C1:E1"/>
  </mergeCells>
  <dataValidations count="7">
    <dataValidation allowBlank="1" showInputMessage="1" showErrorMessage="1" prompt="สร้างตัวคำนวณค่าใช้จ่ายส่วนตัวในเวิร์กบุ๊กนี้ PivotChart ที่แสดงค่าใช้จ่ายต่อประเภทและเดือนอยู่ในเซลล์ B2 เลือกเซลล์ F1 เพื่อไปที่เวิร์กชีตบันทึกค่าใช้จ่าย" sqref="A1" xr:uid="{00000000-0002-0000-0000-000000000000}"/>
    <dataValidation allowBlank="1" showInputMessage="1" showErrorMessage="1" prompt="ลิงก์นำทางไปยังเวิร์กชีตบันทึกค่าใช้จ่ายอยู่ในเซลล์นี้" sqref="F1" xr:uid="{00000000-0002-0000-0000-000002000000}"/>
    <dataValidation allowBlank="1" showInputMessage="1" showErrorMessage="1" prompt="ชื่อของเวิร์กชีตจะอยู่ในเซลล์นี้ PivotChart ค่าใช้จ่ายส่วนบุคคล จะอยู่ในเซลล์ด้านล่าง ลิงก์นำทางไปยังเวิร์กชีตบันทึกค่าใช้จ่ายอยู่ในเซลล์ด้านขวา" sqref="C1" xr:uid="{00000000-0002-0000-0000-000001000000}"/>
    <dataValidation allowBlank="1" showInputMessage="1" showErrorMessage="1" prompt="PivotChart ที่แสดงค่าใช้จ่ายตามประเภทและเดือนอยู่ในเซลล์นี้ ตัวแบ่งส่วนข้อมูลเพื่อกรองค่าใช้จ่ายตามวันที่ ประเภท และประเภทย่อยอยู่ในเซลล์ B3, D3 และ F3 ด้านล่าง" sqref="B2" xr:uid="{7A0FB6F5-FA9E-4463-A8C7-23E8586F85E8}"/>
    <dataValidation allowBlank="1" showInputMessage="1" showErrorMessage="1" prompt="ตัวแบ่งส่วนข้อมูลที่จะกรองข้อมูลในตารางตามวันที่อยู่ในเซลล์นี้" sqref="B3" xr:uid="{C7D799DC-2F62-438C-928C-E8E0D1BFB44C}"/>
    <dataValidation allowBlank="1" showInputMessage="1" showErrorMessage="1" prompt="ตัวแบ่งส่วนข้อมูลที่จะกรองข้อมูลในตารางตามประเภทอยู่ในเซลล์นี้" sqref="D3:E3" xr:uid="{85E89BAE-2C97-482C-9233-429AAB1AD4D0}"/>
    <dataValidation allowBlank="1" showInputMessage="1" showErrorMessage="1" prompt="ตัวแบ่งส่วนข้อมูลที่จะกรองข้อมูลในตารางตามประเภทย่อยอยู่ในเซลล์นี้" sqref="F3" xr:uid="{EDA6D175-8040-4C44-8246-B12165C40CD9}"/>
  </dataValidations>
  <hyperlinks>
    <hyperlink ref="F1" location="'บันทึกค่าใช้จ่าย'!A1" tooltip="เลือกเพื่อไปที่เวิร์กชีตบันทึกค่าใช้จ่าย" display="to expense log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2"/>
  <sheetViews>
    <sheetView showGridLines="0" zoomScaleNormal="100" workbookViewId="0"/>
  </sheetViews>
  <sheetFormatPr defaultColWidth="8.75" defaultRowHeight="30" customHeight="1" x14ac:dyDescent="0.25"/>
  <cols>
    <col min="1" max="1" width="3.125" style="6" customWidth="1"/>
    <col min="2" max="2" width="17" style="6" customWidth="1"/>
    <col min="3" max="3" width="25" style="6" customWidth="1"/>
    <col min="4" max="4" width="23" style="6" customWidth="1"/>
    <col min="5" max="5" width="13" style="6" customWidth="1"/>
    <col min="6" max="6" width="38" style="6" customWidth="1"/>
    <col min="7" max="7" width="2.625" style="6" customWidth="1"/>
    <col min="8" max="16384" width="8.75" style="6"/>
  </cols>
  <sheetData>
    <row r="1" spans="2:6" ht="63" customHeight="1" x14ac:dyDescent="0.25">
      <c r="B1" s="14" t="s">
        <v>2</v>
      </c>
      <c r="C1" s="14"/>
      <c r="D1" s="14"/>
      <c r="E1" s="5"/>
      <c r="F1" s="1" t="s">
        <v>23</v>
      </c>
    </row>
    <row r="2" spans="2:6" ht="30" customHeight="1" x14ac:dyDescent="0.25">
      <c r="B2" s="7" t="s">
        <v>3</v>
      </c>
      <c r="C2" s="7" t="s">
        <v>4</v>
      </c>
      <c r="D2" s="7" t="s">
        <v>9</v>
      </c>
      <c r="E2" s="8" t="s">
        <v>22</v>
      </c>
      <c r="F2" s="7" t="s">
        <v>24</v>
      </c>
    </row>
    <row r="3" spans="2:6" ht="30" customHeight="1" x14ac:dyDescent="0.25">
      <c r="B3" s="20">
        <f ca="1">DATE(YEAR(TODAY()),3,2)</f>
        <v>44622</v>
      </c>
      <c r="C3" s="9" t="s">
        <v>5</v>
      </c>
      <c r="D3" s="9" t="s">
        <v>10</v>
      </c>
      <c r="E3" s="10">
        <v>29</v>
      </c>
      <c r="F3" s="11"/>
    </row>
    <row r="4" spans="2:6" ht="30" customHeight="1" x14ac:dyDescent="0.25">
      <c r="B4" s="20">
        <f t="shared" ref="B4" ca="1" si="0">DATE(YEAR(TODAY()),3,2)</f>
        <v>44622</v>
      </c>
      <c r="C4" s="9" t="s">
        <v>5</v>
      </c>
      <c r="D4" s="9" t="s">
        <v>11</v>
      </c>
      <c r="E4" s="10">
        <v>39</v>
      </c>
      <c r="F4" s="9"/>
    </row>
    <row r="5" spans="2:6" ht="30" customHeight="1" x14ac:dyDescent="0.25">
      <c r="B5" s="20">
        <f ca="1">DATE(YEAR(TODAY()),3,4)</f>
        <v>44624</v>
      </c>
      <c r="C5" s="9" t="s">
        <v>5</v>
      </c>
      <c r="D5" s="9" t="s">
        <v>12</v>
      </c>
      <c r="E5" s="10">
        <v>62</v>
      </c>
      <c r="F5" s="9"/>
    </row>
    <row r="6" spans="2:6" ht="30" customHeight="1" x14ac:dyDescent="0.25">
      <c r="B6" s="20">
        <f ca="1">DATE(YEAR(TODAY()),3,4)</f>
        <v>44624</v>
      </c>
      <c r="C6" s="9" t="s">
        <v>6</v>
      </c>
      <c r="D6" s="9" t="s">
        <v>13</v>
      </c>
      <c r="E6" s="10">
        <v>29</v>
      </c>
      <c r="F6" s="9"/>
    </row>
    <row r="7" spans="2:6" ht="30" customHeight="1" x14ac:dyDescent="0.25">
      <c r="B7" s="20">
        <f ca="1">DATE(YEAR(TODAY()),3,6)</f>
        <v>44626</v>
      </c>
      <c r="C7" s="9" t="s">
        <v>7</v>
      </c>
      <c r="D7" s="9" t="s">
        <v>14</v>
      </c>
      <c r="E7" s="10">
        <v>42</v>
      </c>
      <c r="F7" s="9"/>
    </row>
    <row r="8" spans="2:6" ht="30" customHeight="1" x14ac:dyDescent="0.25">
      <c r="B8" s="20">
        <f ca="1">DATE(YEAR(TODAY()),3,6)</f>
        <v>44626</v>
      </c>
      <c r="C8" s="9" t="s">
        <v>8</v>
      </c>
      <c r="D8" s="9" t="s">
        <v>15</v>
      </c>
      <c r="E8" s="10">
        <v>21</v>
      </c>
      <c r="F8" s="9" t="s">
        <v>25</v>
      </c>
    </row>
    <row r="9" spans="2:6" ht="30" customHeight="1" x14ac:dyDescent="0.25">
      <c r="B9" s="20">
        <f ca="1">DATE(YEAR(TODAY()),4,2)</f>
        <v>44653</v>
      </c>
      <c r="C9" s="9" t="s">
        <v>8</v>
      </c>
      <c r="D9" s="9" t="s">
        <v>16</v>
      </c>
      <c r="E9" s="10">
        <v>54</v>
      </c>
      <c r="F9" s="9"/>
    </row>
    <row r="10" spans="2:6" ht="30" customHeight="1" x14ac:dyDescent="0.25">
      <c r="B10" s="20">
        <f t="shared" ref="B10:B12" ca="1" si="1">DATE(YEAR(TODAY()),4,2)</f>
        <v>44653</v>
      </c>
      <c r="C10" s="9" t="s">
        <v>7</v>
      </c>
      <c r="D10" s="9" t="s">
        <v>17</v>
      </c>
      <c r="E10" s="10">
        <v>12</v>
      </c>
      <c r="F10" s="9"/>
    </row>
    <row r="11" spans="2:6" ht="30" customHeight="1" x14ac:dyDescent="0.25">
      <c r="B11" s="20">
        <f t="shared" ca="1" si="1"/>
        <v>44653</v>
      </c>
      <c r="C11" s="9" t="s">
        <v>7</v>
      </c>
      <c r="D11" s="9" t="s">
        <v>18</v>
      </c>
      <c r="E11" s="10">
        <v>12</v>
      </c>
      <c r="F11" s="9"/>
    </row>
    <row r="12" spans="2:6" ht="30" customHeight="1" x14ac:dyDescent="0.25">
      <c r="B12" s="20">
        <f t="shared" ca="1" si="1"/>
        <v>44653</v>
      </c>
      <c r="C12" s="9" t="s">
        <v>7</v>
      </c>
      <c r="D12" s="9" t="s">
        <v>19</v>
      </c>
      <c r="E12" s="10">
        <v>2.75</v>
      </c>
      <c r="F12" s="9"/>
    </row>
    <row r="13" spans="2:6" ht="30" customHeight="1" x14ac:dyDescent="0.25">
      <c r="B13" s="20">
        <f ca="1">DATE(YEAR(TODAY()),4,4)</f>
        <v>44655</v>
      </c>
      <c r="C13" s="9" t="s">
        <v>5</v>
      </c>
      <c r="D13" s="9" t="s">
        <v>10</v>
      </c>
      <c r="E13" s="10">
        <v>29</v>
      </c>
      <c r="F13" s="9"/>
    </row>
    <row r="14" spans="2:6" ht="30" customHeight="1" x14ac:dyDescent="0.25">
      <c r="B14" s="20">
        <f ca="1">DATE(YEAR(TODAY()),4,4)</f>
        <v>44655</v>
      </c>
      <c r="C14" s="9" t="s">
        <v>5</v>
      </c>
      <c r="D14" s="9" t="s">
        <v>11</v>
      </c>
      <c r="E14" s="10">
        <v>39</v>
      </c>
      <c r="F14" s="9"/>
    </row>
    <row r="15" spans="2:6" ht="30" customHeight="1" x14ac:dyDescent="0.25">
      <c r="B15" s="20">
        <f ca="1">DATE(YEAR(TODAY()),4,4)</f>
        <v>44655</v>
      </c>
      <c r="C15" s="9" t="s">
        <v>5</v>
      </c>
      <c r="D15" s="9" t="s">
        <v>12</v>
      </c>
      <c r="E15" s="10">
        <v>62</v>
      </c>
      <c r="F15" s="9"/>
    </row>
    <row r="16" spans="2:6" ht="30" customHeight="1" x14ac:dyDescent="0.25">
      <c r="B16" s="20">
        <f ca="1">DATE(YEAR(TODAY()),4,4)</f>
        <v>44655</v>
      </c>
      <c r="C16" s="9" t="s">
        <v>7</v>
      </c>
      <c r="D16" s="9" t="s">
        <v>20</v>
      </c>
      <c r="E16" s="10">
        <v>29</v>
      </c>
      <c r="F16" s="9"/>
    </row>
    <row r="17" spans="2:6" ht="30" customHeight="1" x14ac:dyDescent="0.25">
      <c r="B17" s="20">
        <f ca="1">DATE(YEAR(TODAY()),4,6)</f>
        <v>44657</v>
      </c>
      <c r="C17" s="9" t="s">
        <v>7</v>
      </c>
      <c r="D17" s="9" t="s">
        <v>14</v>
      </c>
      <c r="E17" s="10">
        <v>42</v>
      </c>
      <c r="F17" s="9"/>
    </row>
    <row r="18" spans="2:6" ht="30" customHeight="1" x14ac:dyDescent="0.25">
      <c r="B18" s="20">
        <f ca="1">DATE(YEAR(TODAY()),4,6)</f>
        <v>44657</v>
      </c>
      <c r="C18" s="9" t="s">
        <v>8</v>
      </c>
      <c r="D18" s="9" t="s">
        <v>15</v>
      </c>
      <c r="E18" s="10">
        <v>21</v>
      </c>
      <c r="F18" s="9" t="s">
        <v>26</v>
      </c>
    </row>
    <row r="19" spans="2:6" ht="30" customHeight="1" x14ac:dyDescent="0.25">
      <c r="B19" s="20">
        <f ca="1">DATE(YEAR(TODAY()),5,1)</f>
        <v>44682</v>
      </c>
      <c r="C19" s="9" t="s">
        <v>8</v>
      </c>
      <c r="D19" s="9" t="s">
        <v>16</v>
      </c>
      <c r="E19" s="10">
        <v>54</v>
      </c>
      <c r="F19" s="9"/>
    </row>
    <row r="20" spans="2:6" ht="30" customHeight="1" x14ac:dyDescent="0.25">
      <c r="B20" s="20">
        <f ca="1">DATE(YEAR(TODAY()),6,1)</f>
        <v>44713</v>
      </c>
      <c r="C20" s="9" t="s">
        <v>7</v>
      </c>
      <c r="D20" s="9" t="s">
        <v>17</v>
      </c>
      <c r="E20" s="10">
        <v>12</v>
      </c>
      <c r="F20" s="9"/>
    </row>
    <row r="21" spans="2:6" ht="30" customHeight="1" x14ac:dyDescent="0.25">
      <c r="B21" s="20">
        <f ca="1">DATE(YEAR(TODAY()),7,1)</f>
        <v>44743</v>
      </c>
      <c r="C21" s="9" t="s">
        <v>6</v>
      </c>
      <c r="D21" s="9" t="s">
        <v>21</v>
      </c>
      <c r="E21" s="10">
        <v>21</v>
      </c>
      <c r="F21" s="9" t="s">
        <v>27</v>
      </c>
    </row>
    <row r="22" spans="2:6" ht="30" customHeight="1" x14ac:dyDescent="0.25">
      <c r="B22" s="20">
        <f ca="1">DATE(YEAR(TODAY()),8,1)</f>
        <v>44774</v>
      </c>
      <c r="C22" s="9" t="s">
        <v>7</v>
      </c>
      <c r="D22" s="9" t="s">
        <v>19</v>
      </c>
      <c r="E22" s="10">
        <v>2.75</v>
      </c>
      <c r="F22" s="9"/>
    </row>
  </sheetData>
  <mergeCells count="1">
    <mergeCell ref="B1:D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สร้างบันทึกค่าใช้จ่ายในเวิร์กชีตนี้ เลือกเซลล์ F1 เพื่อนำทางไปยังแดชบอร์ด ใส่รายละเอียดค่าใช้จ่ายลงในตารางค่าใช้จ่าย" sqref="A1" xr:uid="{00000000-0002-0000-0100-000002000000}"/>
    <dataValidation allowBlank="1" showInputMessage="1" showErrorMessage="1" prompt="ชื่อเรื่องของเวิร์กชีตนี้อยู่ในเซลล์นี้ ลิงก์นำทางไปยังเวิร์กชีตแดชบอร์ดอยู่ในเซลล์ด้านขวา ใส่รายละเอียดลงในตารางด้านล่าง" sqref="B1:E1" xr:uid="{00000000-0002-0000-0100-000003000000}"/>
    <dataValidation allowBlank="1" showInputMessage="1" showErrorMessage="1" prompt="ลิงก์นำทางไปยังเวิร์กชีตแดชบอร์ดอยู่ในเซลล์นี้" sqref="F1" xr:uid="{00000000-0002-0000-0100-000004000000}"/>
    <dataValidation allowBlank="1" showInputMessage="1" showErrorMessage="1" prompt="ใส่วันที่ในคอลัมน์นี้ภายใต้ส่วนหัวนี้ ใช้ตัวกรองส่วนหัวเพื่อค้นหารายการที่เฉพาะเจาะจง" sqref="B2" xr:uid="{00000000-0002-0000-0100-000005000000}"/>
    <dataValidation allowBlank="1" showInputMessage="1" showErrorMessage="1" prompt="ใส่ประเภทในคอลัมน์นี้ภายใต้ส่วนหัวนี้" sqref="C2" xr:uid="{00000000-0002-0000-0100-000006000000}"/>
    <dataValidation allowBlank="1" showInputMessage="1" showErrorMessage="1" prompt="ใส่ประเภทย่อยในคอลัมน์นี้ภายใต้ส่วนหัวนี้" sqref="D2" xr:uid="{00000000-0002-0000-0100-000007000000}"/>
    <dataValidation allowBlank="1" showInputMessage="1" showErrorMessage="1" prompt="ใส่ยอดเงินในคอลัมน์นี้ภายใต้ส่วนหัวนี้" sqref="E2" xr:uid="{00000000-0002-0000-0100-000008000000}"/>
    <dataValidation allowBlank="1" showInputMessage="1" showErrorMessage="1" prompt="ใส่หมายเหตุในคอลัมน์นี้ภายใต้ส่วนหัวนี้" sqref="F2" xr:uid="{00000000-0002-0000-0100-000009000000}"/>
  </dataValidations>
  <hyperlinks>
    <hyperlink ref="F1" location="แดชบอร์ด!A1" tooltip="เลือกเพื่อไปที่เวิร์กชีต แดชบอร์ด" display="&lt; to dashboard" xr:uid="{00000000-0004-0000-01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11"/>
  <sheetViews>
    <sheetView workbookViewId="0">
      <selection activeCell="B2" sqref="B2:D2"/>
    </sheetView>
  </sheetViews>
  <sheetFormatPr defaultColWidth="8.625" defaultRowHeight="15" x14ac:dyDescent="0.25"/>
  <cols>
    <col min="1" max="1" width="2.875" customWidth="1"/>
    <col min="2" max="2" width="15.375" bestFit="1" customWidth="1"/>
    <col min="3" max="3" width="16.625" bestFit="1" customWidth="1"/>
    <col min="4" max="4" width="12.125" bestFit="1" customWidth="1"/>
    <col min="5" max="5" width="10" bestFit="1" customWidth="1"/>
    <col min="6" max="6" width="6.5" bestFit="1" customWidth="1"/>
    <col min="7" max="7" width="14.25" bestFit="1" customWidth="1"/>
    <col min="8" max="8" width="4.5" customWidth="1"/>
    <col min="9" max="9" width="7.125" customWidth="1"/>
    <col min="10" max="10" width="8.5" customWidth="1"/>
    <col min="11" max="12" width="4.5" customWidth="1"/>
    <col min="13" max="13" width="8.375" customWidth="1"/>
    <col min="14" max="14" width="7.875" customWidth="1"/>
  </cols>
  <sheetData>
    <row r="1" spans="1:7" s="4" customFormat="1" ht="53.25" customHeight="1" thickBot="1" x14ac:dyDescent="0.3">
      <c r="A1"/>
      <c r="B1" s="15" t="s">
        <v>28</v>
      </c>
      <c r="C1" s="15"/>
      <c r="D1" s="15"/>
    </row>
    <row r="2" spans="1:7" ht="72.6" customHeight="1" thickTop="1" x14ac:dyDescent="0.25">
      <c r="B2" s="16" t="s">
        <v>29</v>
      </c>
      <c r="C2" s="16"/>
      <c r="D2" s="16"/>
    </row>
    <row r="3" spans="1:7" x14ac:dyDescent="0.25">
      <c r="B3" s="17" t="s">
        <v>30</v>
      </c>
      <c r="C3" s="17" t="s">
        <v>31</v>
      </c>
      <c r="D3" s="17"/>
      <c r="E3" s="17"/>
      <c r="F3" s="17"/>
      <c r="G3" s="17"/>
    </row>
    <row r="4" spans="1:7" x14ac:dyDescent="0.25">
      <c r="B4" s="17" t="s">
        <v>32</v>
      </c>
      <c r="C4" s="17" t="s">
        <v>6</v>
      </c>
      <c r="D4" s="17" t="s">
        <v>8</v>
      </c>
      <c r="E4" s="17" t="s">
        <v>7</v>
      </c>
      <c r="F4" s="17" t="s">
        <v>5</v>
      </c>
      <c r="G4" s="17" t="s">
        <v>33</v>
      </c>
    </row>
    <row r="5" spans="1:7" x14ac:dyDescent="0.25">
      <c r="B5" s="18" t="s">
        <v>34</v>
      </c>
      <c r="C5" s="19">
        <v>29</v>
      </c>
      <c r="D5" s="19">
        <v>21</v>
      </c>
      <c r="E5" s="19">
        <v>42</v>
      </c>
      <c r="F5" s="19">
        <v>130</v>
      </c>
      <c r="G5" s="19">
        <v>222</v>
      </c>
    </row>
    <row r="6" spans="1:7" x14ac:dyDescent="0.25">
      <c r="B6" s="18" t="s">
        <v>35</v>
      </c>
      <c r="C6" s="19"/>
      <c r="D6" s="19">
        <v>75</v>
      </c>
      <c r="E6" s="19">
        <v>97.75</v>
      </c>
      <c r="F6" s="19">
        <v>130</v>
      </c>
      <c r="G6" s="19">
        <v>302.75</v>
      </c>
    </row>
    <row r="7" spans="1:7" x14ac:dyDescent="0.25">
      <c r="B7" s="18" t="s">
        <v>36</v>
      </c>
      <c r="C7" s="19"/>
      <c r="D7" s="19">
        <v>54</v>
      </c>
      <c r="E7" s="19"/>
      <c r="F7" s="19"/>
      <c r="G7" s="19">
        <v>54</v>
      </c>
    </row>
    <row r="8" spans="1:7" x14ac:dyDescent="0.25">
      <c r="B8" s="18" t="s">
        <v>37</v>
      </c>
      <c r="C8" s="19"/>
      <c r="D8" s="19"/>
      <c r="E8" s="19">
        <v>12</v>
      </c>
      <c r="F8" s="19"/>
      <c r="G8" s="19">
        <v>12</v>
      </c>
    </row>
    <row r="9" spans="1:7" x14ac:dyDescent="0.25">
      <c r="B9" s="18" t="s">
        <v>38</v>
      </c>
      <c r="C9" s="19">
        <v>21</v>
      </c>
      <c r="D9" s="19"/>
      <c r="E9" s="19"/>
      <c r="F9" s="19"/>
      <c r="G9" s="19">
        <v>21</v>
      </c>
    </row>
    <row r="10" spans="1:7" x14ac:dyDescent="0.25">
      <c r="B10" s="18" t="s">
        <v>39</v>
      </c>
      <c r="C10" s="19"/>
      <c r="D10" s="19"/>
      <c r="E10" s="19">
        <v>2.75</v>
      </c>
      <c r="F10" s="19"/>
      <c r="G10" s="19">
        <v>2.75</v>
      </c>
    </row>
    <row r="11" spans="1:7" x14ac:dyDescent="0.25">
      <c r="B11" s="18" t="s">
        <v>33</v>
      </c>
      <c r="C11" s="19">
        <v>50</v>
      </c>
      <c r="D11" s="19">
        <v>150</v>
      </c>
      <c r="E11" s="19">
        <v>154.5</v>
      </c>
      <c r="F11" s="19">
        <v>260</v>
      </c>
      <c r="G11" s="19">
        <v>614.5</v>
      </c>
    </row>
  </sheetData>
  <mergeCells count="2">
    <mergeCell ref="B1:D1"/>
    <mergeCell ref="B2:D2"/>
  </mergeCells>
  <dataValidations count="2">
    <dataValidation allowBlank="1" showInputMessage="1" showErrorMessage="1" prompt="เวิร์กชีตที่ซ่อนอยู่มีแหล่งข้อมูลตาราง Pivot อย่าลบเวิร์กชีตนี้ การลบเวิร์กชีตนี้จะทำให้เกิดความเสียหายต่อข้อมูลในแดชบอร์ด" sqref="A1" xr:uid="{00000000-0002-0000-0200-000000000000}"/>
    <dataValidation allowBlank="1" showInputMessage="1" showErrorMessage="1" prompt="ชื่อเรื่องของเวิร์กชีตนี้อยู่ในเซลล์นี้ แหล่งข้อมูล PivotChart เริ่มต้นในเซลล์ B3" sqref="B1:D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A3B6ACF0-0E5E-4249-BCC6-4A6CFA15E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15D2AD32-8694-42EF-97B1-125B5896F9A0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6D81C929-DEF5-4F57-9A1E-677B6ED0DA6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TM33686846</ap:Template>
  <ap:ScaleCrop>false</ap:ScaleCrop>
  <ap:HeadingPairs>
    <vt:vector baseType="variant" size="4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ap:HeadingPairs>
  <ap:TitlesOfParts>
    <vt:vector baseType="lpstr" size="5">
      <vt:lpstr>แดชบอร์ด</vt:lpstr>
      <vt:lpstr>บันทึกค่าใช้จ่าย</vt:lpstr>
      <vt:lpstr>ข้อมูลค่าใช้จ่ายส่วนบุคคล</vt:lpstr>
      <vt:lpstr>บันทึกค่าใช้จ่าย!Print_Titles</vt:lpstr>
      <vt:lpstr>ชื่อเรื่อง2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2022-02-14T07:03:18Z</dcterms:created>
  <dcterms:modified xsi:type="dcterms:W3CDTF">2022-05-09T07:42:20Z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