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theme/theme11.xml" ContentType="application/vnd.openxmlformats-officedocument.theme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worksheets/sheet72.xml" ContentType="application/vnd.openxmlformats-officedocument.spreadsheetml.worksheet+xml"/>
  <Override PartName="/xl/tables/table72.xml" ContentType="application/vnd.openxmlformats-officedocument.spreadsheetml.table+xml"/>
  <Override PartName="/xl/worksheets/sheet23.xml" ContentType="application/vnd.openxmlformats-officedocument.spreadsheetml.worksheet+xml"/>
  <Override PartName="/xl/tables/table23.xml" ContentType="application/vnd.openxmlformats-officedocument.spreadsheetml.table+xml"/>
  <Override PartName="/xl/worksheets/sheet14.xml" ContentType="application/vnd.openxmlformats-officedocument.spreadsheetml.worksheet+xml"/>
  <Override PartName="/xl/tables/table14.xml" ContentType="application/vnd.openxmlformats-officedocument.spreadsheetml.table+xml"/>
  <Override PartName="/xl/worksheets/sheet65.xml" ContentType="application/vnd.openxmlformats-officedocument.spreadsheetml.worksheet+xml"/>
  <Override PartName="/xl/tables/table65.xml" ContentType="application/vnd.openxmlformats-officedocument.spreadsheetml.table+xml"/>
  <Override PartName="/xl/calcChain.xml" ContentType="application/vnd.openxmlformats-officedocument.spreadsheetml.calcChain+xml"/>
  <Override PartName="/xl/worksheets/sheet56.xml" ContentType="application/vnd.openxmlformats-officedocument.spreadsheetml.worksheet+xml"/>
  <Override PartName="/xl/tables/table56.xml" ContentType="application/vnd.openxmlformats-officedocument.spreadsheetml.table+xml"/>
  <Override PartName="/xl/sharedStrings.xml" ContentType="application/vnd.openxmlformats-officedocument.spreadsheetml.sharedStrings+xml"/>
  <Override PartName="/xl/worksheets/sheet47.xml" ContentType="application/vnd.openxmlformats-officedocument.spreadsheetml.worksheet+xml"/>
  <Override PartName="/xl/tables/table47.xml" ContentType="application/vnd.openxmlformats-officedocument.spreadsheetml.table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work\th-TH\target\"/>
    </mc:Choice>
  </mc:AlternateContent>
  <bookViews>
    <workbookView xWindow="0" yWindow="0" windowWidth="32910" windowHeight="14820"/>
  </bookViews>
  <sheets>
    <sheet name="วันจันทร์" sheetId="1" r:id="rId1"/>
    <sheet name="วันอังคาร" sheetId="2" r:id="rId2"/>
    <sheet name="วันพุธ" sheetId="11" r:id="rId3"/>
    <sheet name="วันพฤหัสบดี" sheetId="12" r:id="rId4"/>
    <sheet name="วันศุกร์" sheetId="13" r:id="rId5"/>
    <sheet name="วันเสาร์" sheetId="14" r:id="rId6"/>
    <sheet name="วันอาทิตย์" sheetId="15" r:id="rId7"/>
  </sheets>
  <definedNames>
    <definedName name="_xlnm.Print_Titles" localSheetId="0">วันจันทร์!$2:$4</definedName>
    <definedName name="_xlnm.Print_Titles" localSheetId="3">วันพฤหัสบดี!$2:$4</definedName>
    <definedName name="_xlnm.Print_Titles" localSheetId="2">วันพุธ!$2:$4</definedName>
    <definedName name="_xlnm.Print_Titles" localSheetId="4">วันศุกร์!$2:$4</definedName>
    <definedName name="_xlnm.Print_Titles" localSheetId="5">วันเสาร์!$2:$4</definedName>
    <definedName name="_xlnm.Print_Titles" localSheetId="1">วันอังคาร!$2:$4</definedName>
    <definedName name="_xlnm.Print_Titles" localSheetId="6">วันอาทิตย์!$2:$4</definedName>
    <definedName name="RowTitleRegion1..L3">วันจันทร์!$C$2</definedName>
    <definedName name="RowTitleRegion2..L3">วันอังคาร!$C$2</definedName>
    <definedName name="RowTitleRegion3..L3" localSheetId="2">วันพุธ!$C$2</definedName>
    <definedName name="RowTitleRegion4..L3" localSheetId="3">วันพฤหัสบดี!$C$2</definedName>
    <definedName name="RowTitleRegion5..L3" localSheetId="4">วันศุกร์!$C$2</definedName>
    <definedName name="RowTitleRegion6..L3" localSheetId="5">วันเสาร์!$C$2</definedName>
    <definedName name="RowTitleRegion7..L3" localSheetId="6">วันอาทิตย์!$C$2</definedName>
    <definedName name="SHIFT_SCHEDULE_Title">วันจันทร์!$B$1</definedName>
    <definedName name="ชื่อเรื่อง1" localSheetId="3">วันจันทร์[[#Headers],[ชื่อพนักงาน]]</definedName>
    <definedName name="ชื่อเรื่อง2">วันอังคาร[[#Headers],[ชื่อพนักงาน]]</definedName>
    <definedName name="ชื่อเรื่อง3" localSheetId="2">วันพุธ[[#Headers],[ชื่อพนักงาน]]</definedName>
    <definedName name="ชื่อเรื่อง4" localSheetId="3">วันพฤหัสบดี[[#Headers],[ชื่อพนักงาน]]</definedName>
    <definedName name="ชื่อเรื่อง5" localSheetId="4">วันศุกร์[[#Headers],[ชื่อพนักงาน]]</definedName>
    <definedName name="ชื่อเรื่อง6" localSheetId="5">วันเสาร์[[#Headers],[ชื่อพนักงาน]]</definedName>
    <definedName name="ชื่อเรื่อง7" localSheetId="6">วันอาทิตย์[[#Headers],[ชื่อพนักงาน]]</definedName>
    <definedName name="แผนก">วันจันทร์!$L$3</definedName>
    <definedName name="วันที่">วันจันทร์!$L$2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1" l="1"/>
  <c r="L3" i="12"/>
  <c r="L3" i="13"/>
  <c r="L3" i="14"/>
  <c r="L3" i="15"/>
  <c r="L3" i="2"/>
  <c r="L2" i="11"/>
  <c r="L2" i="12"/>
  <c r="L2" i="13"/>
  <c r="L2" i="14"/>
  <c r="L2" i="15"/>
  <c r="L2" i="2"/>
  <c r="M6" i="15" l="1"/>
  <c r="M7" i="15"/>
  <c r="M8" i="15"/>
  <c r="M9" i="15"/>
  <c r="M10" i="15"/>
  <c r="M5" i="15"/>
  <c r="M6" i="14"/>
  <c r="M7" i="14"/>
  <c r="M8" i="14"/>
  <c r="M9" i="14"/>
  <c r="M10" i="14"/>
  <c r="M5" i="14"/>
  <c r="M6" i="13"/>
  <c r="M7" i="13"/>
  <c r="M8" i="13"/>
  <c r="M9" i="13"/>
  <c r="M10" i="13"/>
  <c r="M5" i="13"/>
  <c r="M6" i="12"/>
  <c r="M7" i="12"/>
  <c r="M8" i="12"/>
  <c r="M9" i="12"/>
  <c r="M10" i="12"/>
  <c r="M5" i="12"/>
  <c r="M6" i="11"/>
  <c r="M7" i="11"/>
  <c r="M8" i="11"/>
  <c r="M9" i="11"/>
  <c r="M10" i="11"/>
  <c r="M5" i="11"/>
  <c r="M6" i="2"/>
  <c r="M7" i="2"/>
  <c r="M8" i="2"/>
  <c r="M9" i="2"/>
  <c r="M10" i="2"/>
  <c r="M5" i="2"/>
  <c r="M6" i="1"/>
  <c r="M7" i="1"/>
  <c r="M8" i="1"/>
  <c r="M9" i="1"/>
  <c r="M10" i="1"/>
  <c r="M5" i="1"/>
  <c r="B1" i="15" l="1"/>
  <c r="B1" i="14"/>
  <c r="B1" i="13"/>
  <c r="B1" i="12"/>
  <c r="B1" i="11"/>
  <c r="B1" i="2"/>
</calcChain>
</file>

<file path=xl/sharedStrings.xml><?xml version="1.0" encoding="utf-8"?>
<sst xmlns="http://schemas.openxmlformats.org/spreadsheetml/2006/main" count="373" uniqueCount="35">
  <si>
    <t>กำหนดการกะทำงาน</t>
  </si>
  <si>
    <t>วันจันทร์</t>
  </si>
  <si>
    <t>ชื่อพนักงาน</t>
  </si>
  <si>
    <t xml:space="preserve">สำหรับสัปดาห์ที่: </t>
  </si>
  <si>
    <t xml:space="preserve">ชื่อแผนก: </t>
  </si>
  <si>
    <t>ผู้จัดการ</t>
  </si>
  <si>
    <t>พนักงานรับจ่ายเงิน</t>
  </si>
  <si>
    <t>พนักงานส่วนหน้า</t>
  </si>
  <si>
    <t xml:space="preserve">พนักงานส่วนหน้า </t>
  </si>
  <si>
    <t>แผนก</t>
  </si>
  <si>
    <t>ป่วยใช่ไหม</t>
  </si>
  <si>
    <t>รวม</t>
  </si>
  <si>
    <t>วันอังคาร</t>
  </si>
  <si>
    <t>ป่วย</t>
  </si>
  <si>
    <t>วันพุธ</t>
  </si>
  <si>
    <t>วันพฤหัสบดี</t>
  </si>
  <si>
    <t>วันศุกร์</t>
  </si>
  <si>
    <t>เสาร์</t>
  </si>
  <si>
    <t>วันอาทิตย์</t>
  </si>
  <si>
    <t>๗:๐๐</t>
  </si>
  <si>
    <t>๘:๐๐</t>
  </si>
  <si>
    <t>๙:๐๐</t>
  </si>
  <si>
    <t>๑๐:๐๐</t>
  </si>
  <si>
    <t>๑๑:๐๐</t>
  </si>
  <si>
    <t>๑๒:๐๐</t>
  </si>
  <si>
    <t>๑๓:๐๐</t>
  </si>
  <si>
    <t>๑๔:๐๐</t>
  </si>
  <si>
    <t>๑๕:๐๐</t>
  </si>
  <si>
    <t>อัครรัตน์ ล.</t>
  </si>
  <si>
    <t>ฉลอง ศ.</t>
  </si>
  <si>
    <t>มโน ต.</t>
  </si>
  <si>
    <t>ดำรง ศ.</t>
  </si>
  <si>
    <t>ขวัญชัย ท.</t>
  </si>
  <si>
    <t>ชนิภรณ์ จ.</t>
  </si>
  <si>
    <t>วันที่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</si>
</sst>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[$-1070000]d/m/yyyy;@"/>
  </numFmts>
  <fonts count="7" x14ac:knownFonts="1">
    <font>
      <sz val="11"/>
      <color theme="1" tint="0.24994659260841701"/>
      <name val="Leelawadee"/>
      <family val="2"/>
    </font>
    <font>
      <sz val="11"/>
      <color theme="1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4"/>
      <color theme="3"/>
      <name val="Leelawadee"/>
      <family val="2"/>
    </font>
    <font>
      <sz val="11"/>
      <color theme="1" tint="0.24994659260841701"/>
      <name val="Leelawadee"/>
      <family val="2"/>
    </font>
    <font>
      <b/>
      <sz val="24"/>
      <color theme="3" tint="-0.24994659260841701"/>
      <name val="Leelawadee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theme="4"/>
      </top>
      <bottom/>
      <diagonal/>
    </border>
  </borders>
  <cellStyleXfs count="12">
    <xf numFmtId="0" fontId="0" fillId="0" borderId="0">
      <alignment vertical="center" wrapText="1"/>
    </xf>
    <xf numFmtId="0" fontId="4" fillId="2" borderId="1" applyProtection="0">
      <alignment vertical="center"/>
    </xf>
    <xf numFmtId="0" fontId="5" fillId="2" borderId="1" applyProtection="0">
      <alignment horizontal="right" vertical="center"/>
    </xf>
    <xf numFmtId="0" fontId="1" fillId="3" borderId="0" applyNumberFormat="0" applyBorder="0" applyAlignment="0" applyProtection="0"/>
    <xf numFmtId="14" fontId="5" fillId="2" borderId="1">
      <alignment horizontal="left" vertical="center"/>
    </xf>
    <xf numFmtId="0" fontId="2" fillId="4" borderId="0" applyFill="0" applyBorder="0">
      <alignment horizontal="right" vertical="center"/>
    </xf>
    <xf numFmtId="0" fontId="6" fillId="0" borderId="0" applyFill="0" applyBorder="0" applyProtection="0">
      <alignment vertical="center"/>
    </xf>
    <xf numFmtId="0" fontId="5" fillId="2" borderId="0" applyProtection="0">
      <alignment horizontal="right" vertical="center"/>
    </xf>
    <xf numFmtId="0" fontId="5" fillId="2" borderId="0" applyNumberFormat="0" applyBorder="0" applyAlignment="0" applyProtection="0">
      <alignment vertical="center"/>
    </xf>
    <xf numFmtId="1" fontId="3" fillId="0" borderId="0" applyFont="0" applyFill="0" applyBorder="0" applyProtection="0">
      <alignment horizontal="right" vertical="center"/>
    </xf>
    <xf numFmtId="1" fontId="5" fillId="0" borderId="0" applyFill="0" applyBorder="0">
      <alignment vertical="center" wrapText="1"/>
    </xf>
    <xf numFmtId="75" fontId="5" fillId="0" borderId="0" applyFill="0" applyBorder="0" applyAlignment="0">
      <alignment vertical="center" wrapText="1"/>
    </xf>
  </cellStyleXfs>
  <cellXfs count="14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6" fillId="0" borderId="0" xfId="6">
      <alignment vertical="center"/>
    </xf>
    <xf numFmtId="0" fontId="0" fillId="0" borderId="0" xfId="0" applyFont="1" applyFill="1" applyBorder="1">
      <alignment vertical="center" wrapText="1"/>
    </xf>
    <xf numFmtId="75" fontId="0" fillId="0" borderId="0" xfId="11" applyFont="1" applyFill="1" applyBorder="1">
      <alignment vertical="center" wrapText="1"/>
    </xf>
    <xf numFmtId="75" fontId="5" fillId="0" borderId="0" xfId="11" applyFill="1" applyBorder="1">
      <alignment vertical="center" wrapText="1"/>
    </xf>
    <xf numFmtId="1" fontId="5" fillId="0" borderId="0" xfId="10">
      <alignment vertical="center" wrapText="1"/>
    </xf>
    <xf numFmtId="1" fontId="5" fillId="0" borderId="0" xfId="10" applyFill="1" applyBorder="1">
      <alignment vertical="center" wrapText="1"/>
    </xf>
    <xf numFmtId="187" fontId="0" fillId="2" borderId="1" xfId="4" applyNumberFormat="1" applyFont="1">
      <alignment horizontal="left" vertical="center"/>
    </xf>
    <xf numFmtId="0" fontId="5" fillId="2" borderId="0" xfId="8" applyAlignment="1">
      <alignment vertical="center" wrapText="1"/>
    </xf>
    <xf numFmtId="0" fontId="4" fillId="2" borderId="1" xfId="1">
      <alignment vertical="center"/>
    </xf>
    <xf numFmtId="0" fontId="5" fillId="2" borderId="1" xfId="2">
      <alignment horizontal="right" vertical="center"/>
    </xf>
    <xf numFmtId="0" fontId="5" fillId="2" borderId="0" xfId="7">
      <alignment horizontal="right" vertical="center"/>
    </xf>
    <xf numFmtId="187" fontId="5" fillId="2" borderId="1" xfId="4" applyNumberFormat="1">
      <alignment horizontal="left" vertical="center"/>
    </xf>
  </cellXfs>
  <cellStyles count="12">
    <cellStyle name="20% - ส่วนที่ถูกเน้น1" xfId="3" builtinId="30" customBuiltin="1"/>
    <cellStyle name="ข้อความป้ายชื่อ" xfId="5"/>
    <cellStyle name="ชื่อเรื่อง" xfId="6" builtinId="15" customBuiltin="1"/>
    <cellStyle name="ปกติ" xfId="0" builtinId="0" customBuiltin="1"/>
    <cellStyle name="ผลรวม" xfId="9" builtinId="25" customBuiltin="1"/>
    <cellStyle name="วันที่" xfId="4"/>
    <cellStyle name="เวลา" xfId="11"/>
    <cellStyle name="หมายเลข" xfId="10"/>
    <cellStyle name="หัวเรื่อง 1" xfId="1" builtinId="16" customBuiltin="1"/>
    <cellStyle name="หัวเรื่อง 2" xfId="2" builtinId="17" customBuiltin="1"/>
    <cellStyle name="หัวเรื่อง 3" xfId="7" builtinId="18" customBuiltin="1"/>
    <cellStyle name="หัวเรื่อง 4" xfId="8" builtinId="19" customBuiltin="1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 tint="-0.499984740745262"/>
      </font>
    </dxf>
    <dxf>
      <font>
        <b/>
        <i val="0"/>
        <color theme="5" tint="-0.499984740745262"/>
      </font>
    </dxf>
    <dxf>
      <font>
        <b/>
        <i val="0"/>
        <color theme="5" tint="-0.499984740745262"/>
      </font>
      <border>
        <top style="thin">
          <color theme="5"/>
        </top>
      </border>
    </dxf>
    <dxf>
      <font>
        <b/>
        <i val="0"/>
        <color theme="5" tint="-0.499984740745262"/>
      </font>
      <border>
        <top style="thick">
          <color theme="4"/>
        </top>
        <bottom style="thin">
          <color theme="5"/>
        </bottom>
      </border>
    </dxf>
    <dxf>
      <font>
        <color theme="5" tint="-0.499984740745262"/>
      </font>
      <border>
        <top style="thin">
          <color theme="5"/>
        </top>
        <bottom style="thin">
          <color theme="5"/>
        </bottom>
      </border>
    </dxf>
    <dxf>
      <font>
        <color auto="1"/>
      </font>
      <fill>
        <patternFill patternType="solid">
          <fgColor theme="6" tint="0.79998168889431442"/>
          <bgColor theme="6" tint="0.79998168889431442"/>
        </patternFill>
      </fill>
    </dxf>
    <dxf>
      <font>
        <b val="0"/>
        <i val="0"/>
        <color auto="1"/>
      </font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</dxf>
    <dxf>
      <font>
        <b/>
        <i val="0"/>
        <color theme="6" tint="-0.499984740745262"/>
      </font>
    </dxf>
    <dxf>
      <font>
        <color theme="6" tint="-0.499984740745262"/>
      </font>
      <border>
        <top style="thin">
          <color theme="6"/>
        </top>
      </border>
    </dxf>
    <dxf>
      <font>
        <b/>
        <i val="0"/>
        <color theme="6" tint="-0.499984740745262"/>
      </font>
      <border>
        <top style="thick">
          <color theme="4"/>
        </top>
        <bottom style="thin">
          <color theme="6"/>
        </bottom>
      </border>
    </dxf>
    <dxf>
      <font>
        <b val="0"/>
        <i val="0"/>
        <color auto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</dxf>
    <dxf>
      <font>
        <b/>
        <i val="0"/>
        <color theme="6" tint="-0.499984740745262"/>
      </font>
    </dxf>
    <dxf>
      <font>
        <b/>
        <i val="0"/>
        <color theme="6" tint="-0.499984740745262"/>
      </font>
      <border>
        <top style="thin">
          <color theme="6"/>
        </top>
      </border>
    </dxf>
    <dxf>
      <font>
        <b/>
        <i val="0"/>
        <color theme="6" tint="-0.499984740745262"/>
      </font>
      <border>
        <top style="thick">
          <color theme="4"/>
        </top>
        <bottom style="thin">
          <color theme="6"/>
        </bottom>
      </border>
    </dxf>
    <dxf>
      <font>
        <color theme="6" tint="-0.499984740745262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4" tint="-0.499984740745262"/>
      </font>
    </dxf>
    <dxf>
      <font>
        <b/>
        <i val="0"/>
        <color theme="4" tint="-0.499984740745262"/>
      </font>
    </dxf>
    <dxf>
      <font>
        <b/>
        <i val="0"/>
        <color theme="4" tint="-0.499984740745262"/>
      </font>
      <border>
        <top style="thin">
          <color theme="4"/>
        </top>
      </border>
    </dxf>
    <dxf>
      <font>
        <b/>
        <i val="0"/>
        <color theme="4" tint="-0.499984740745262"/>
      </font>
      <border diagonalDown="1">
        <top style="thick">
          <color theme="4"/>
        </top>
        <bottom style="thin">
          <color theme="4"/>
        </bottom>
        <diagonal style="thick">
          <color theme="4"/>
        </diagonal>
      </border>
    </dxf>
    <dxf>
      <font>
        <color theme="4" tint="-0.499984740745262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  <border>
        <top style="thin">
          <color theme="9"/>
        </top>
      </border>
    </dxf>
    <dxf>
      <font>
        <b/>
        <i val="0"/>
        <color theme="9" tint="-0.499984740745262"/>
      </font>
      <border>
        <top style="thick">
          <color theme="4"/>
        </top>
        <bottom style="thin">
          <color theme="9"/>
        </bottom>
      </border>
    </dxf>
    <dxf>
      <font>
        <color theme="9" tint="-0.499984740745262"/>
      </font>
      <border>
        <top style="thin">
          <color theme="9"/>
        </top>
        <bottom style="thin">
          <color theme="9"/>
        </bottom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i val="0"/>
        <color theme="8" tint="-0.499984740745262"/>
      </font>
    </dxf>
    <dxf>
      <font>
        <b/>
        <i val="0"/>
        <color theme="8" tint="-0.499984740745262"/>
      </font>
    </dxf>
    <dxf>
      <font>
        <b/>
        <i val="0"/>
        <color theme="8" tint="-0.499984740745262"/>
      </font>
      <border>
        <top style="thin">
          <color theme="8"/>
        </top>
      </border>
    </dxf>
    <dxf>
      <font>
        <b/>
        <i val="0"/>
        <color theme="8" tint="-0.499984740745262"/>
      </font>
      <border>
        <top style="thick">
          <color theme="4"/>
        </top>
        <bottom style="thin">
          <color theme="8"/>
        </bottom>
      </border>
    </dxf>
    <dxf>
      <font>
        <color theme="8" tint="-0.499984740745262"/>
      </font>
      <border>
        <top style="thin">
          <color theme="8"/>
        </top>
        <bottom style="thin">
          <color theme="8"/>
        </bottom>
      </border>
    </dxf>
    <dxf>
      <fill>
        <patternFill patternType="solid">
          <fgColor theme="7" tint="0.79995117038483843"/>
          <bgColor theme="7" tint="0.79998168889431442"/>
        </patternFill>
      </fill>
    </dxf>
    <dxf>
      <font>
        <b/>
        <i val="0"/>
        <color theme="7" tint="-0.499984740745262"/>
      </font>
    </dxf>
    <dxf>
      <font>
        <b/>
        <i val="0"/>
        <color theme="7" tint="-0.499984740745262"/>
      </font>
    </dxf>
    <dxf>
      <font>
        <b/>
        <color theme="7" tint="-0.249977111117893"/>
      </font>
      <border>
        <top style="thin">
          <color theme="7"/>
        </top>
      </border>
    </dxf>
    <dxf>
      <font>
        <b/>
        <i val="0"/>
        <color theme="7" tint="-0.499984740745262"/>
      </font>
      <border>
        <top style="thick">
          <color theme="4"/>
        </top>
        <bottom style="thin">
          <color theme="7"/>
        </bottom>
      </border>
    </dxf>
    <dxf>
      <font>
        <color theme="7" tint="-0.499984740745262"/>
      </font>
      <border>
        <top style="thin">
          <color theme="7"/>
        </top>
        <bottom style="thin">
          <color theme="7"/>
        </bottom>
      </border>
    </dxf>
  </dxfs>
  <tableStyles count="7" defaultTableStyle="TableStyleLight6" defaultPivotStyle="PivotStyleLight16">
    <tableStyle name="วันศุกร์" pivot="0" count="6">
      <tableStyleElement type="wholeTable" dxfId="48"/>
      <tableStyleElement type="headerRow" dxfId="47"/>
      <tableStyleElement type="totalRow" dxfId="46"/>
      <tableStyleElement type="firstColumn" dxfId="45"/>
      <tableStyleElement type="lastColumn" dxfId="44"/>
      <tableStyleElement type="firstRowStripe" dxfId="43"/>
    </tableStyle>
    <tableStyle name="วันจันทร์" pivot="0" count="7">
      <tableStyleElement type="wholeTable" dxfId="42"/>
      <tableStyleElement type="headerRow" dxfId="41"/>
      <tableStyleElement type="totalRow" dxfId="40"/>
      <tableStyleElement type="firstColumn" dxfId="39"/>
      <tableStyleElement type="lastColumn" dxfId="38"/>
      <tableStyleElement type="firstRowStripe" dxfId="37"/>
      <tableStyleElement type="firstColumnStripe" dxfId="36"/>
    </tableStyle>
    <tableStyle name="วันเสาร์" pivot="0" count="7">
      <tableStyleElement type="wholeTable" dxfId="35"/>
      <tableStyleElement type="headerRow" dxfId="34"/>
      <tableStyleElement type="totalRow" dxfId="33"/>
      <tableStyleElement type="firstColumn" dxfId="32"/>
      <tableStyleElement type="lastColumn" dxfId="31"/>
      <tableStyleElement type="firstRowStripe" dxfId="30"/>
      <tableStyleElement type="firstColumnStripe" dxfId="29"/>
    </tableStyle>
    <tableStyle name="วันอาทิตย์" pivot="0" count="7">
      <tableStyleElement type="wholeTable" dxfId="28"/>
      <tableStyleElement type="headerRow" dxfId="27"/>
      <tableStyleElement type="totalRow" dxfId="26"/>
      <tableStyleElement type="firstColumn" dxfId="25"/>
      <tableStyleElement type="lastColumn" dxfId="24"/>
      <tableStyleElement type="firstRowStripe" dxfId="23"/>
      <tableStyleElement type="firstColumnStripe" dxfId="22"/>
    </tableStyle>
    <tableStyle name="วันพฤหัสบดี" pivot="0" count="7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  <tableStyle name="วันอังคาร" pivot="0" count="7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firstColumnStripe" dxfId="8"/>
    </tableStyle>
    <tableStyle name="วันพุธ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8" /><Relationship Type="http://schemas.openxmlformats.org/officeDocument/2006/relationships/worksheet" Target="/xl/worksheets/sheet31.xml" Id="rId3" /><Relationship Type="http://schemas.openxmlformats.org/officeDocument/2006/relationships/worksheet" Target="/xl/worksheets/sheet72.xml" Id="rId7" /><Relationship Type="http://schemas.openxmlformats.org/officeDocument/2006/relationships/worksheet" Target="/xl/worksheets/sheet23.xml" Id="rId2" /><Relationship Type="http://schemas.openxmlformats.org/officeDocument/2006/relationships/worksheet" Target="/xl/worksheets/sheet14.xml" Id="rId1" /><Relationship Type="http://schemas.openxmlformats.org/officeDocument/2006/relationships/worksheet" Target="/xl/worksheets/sheet65.xml" Id="rId6" /><Relationship Type="http://schemas.openxmlformats.org/officeDocument/2006/relationships/calcChain" Target="/xl/calcChain.xml" Id="rId11" /><Relationship Type="http://schemas.openxmlformats.org/officeDocument/2006/relationships/worksheet" Target="/xl/worksheets/sheet56.xml" Id="rId5" /><Relationship Type="http://schemas.openxmlformats.org/officeDocument/2006/relationships/sharedStrings" Target="/xl/sharedStrings.xml" Id="rId10" /><Relationship Type="http://schemas.openxmlformats.org/officeDocument/2006/relationships/worksheet" Target="/xl/worksheets/sheet47.xml" Id="rId4" /><Relationship Type="http://schemas.openxmlformats.org/officeDocument/2006/relationships/styles" Target="/xl/styles.xml" Id="rId9" /></Relationships>
</file>

<file path=xl/tables/table14.xml><?xml version="1.0" encoding="utf-8"?>
<table xmlns="http://schemas.openxmlformats.org/spreadsheetml/2006/main" id="1" name="วันจันทร์" displayName="วันจันทร์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ชื่อพนักงาน"/>
    <tableColumn id="2" name="๗:๐๐"/>
    <tableColumn id="3" name="๘:๐๐"/>
    <tableColumn id="4" name="๙:๐๐"/>
    <tableColumn id="5" name="๑๐:๐๐"/>
    <tableColumn id="6" name="๑๑:๐๐"/>
    <tableColumn id="7" name="๑๒:๐๐"/>
    <tableColumn id="8" name="๑๓:๐๐"/>
    <tableColumn id="9" name="๑๔:๐๐"/>
    <tableColumn id="10" name="๑๕:๐๐"/>
    <tableColumn id="11" name="ป่วยใช่ไหม"/>
    <tableColumn id="12" name="รวม" dataCellStyle="หมายเลข">
      <calculatedColumnFormula>IFERROR(COUNTIF(วันจันทร์[[#This Row],[๗:๐๐]:[๑๕:๐๐]],"*"),"")</calculatedColumnFormula>
    </tableColumn>
  </tableColumns>
  <tableStyleInfo name="วันจันทร์" showFirstColumn="1" showLastColumn="1" showRowStripes="1" showColumnStripes="0"/>
  <extLst>
    <ext xmlns:x14="http://schemas.microsoft.com/office/spreadsheetml/2009/9/main" uri="{504A1905-F514-4f6f-8877-14C23A59335A}">
      <x14:table altTextSummary="ใส่ชื่อพนักงานและจุดทำงานหรือบทบาทของพวกเขาภายใต้แต่ละคอลัมน์เวลา คอลัมน์มีไว้เพื่อติดตามเวลาป่วย ชั่วโมงรวมที่ถูกจัดกำหนดการในการทำงานจะถูกคำนวณโดยอัตโนมัติ"/>
    </ext>
  </extLst>
</table>
</file>

<file path=xl/tables/table23.xml><?xml version="1.0" encoding="utf-8"?>
<table xmlns="http://schemas.openxmlformats.org/spreadsheetml/2006/main" id="13" name="วันอังคาร" displayName="วันอังคาร" ref="B4:M10" totalsRowShown="0" headerRowDxfId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ชื่อพนักงาน"/>
    <tableColumn id="2" name="๗:๐๐"/>
    <tableColumn id="3" name="๘:๐๐"/>
    <tableColumn id="4" name="๙:๐๐"/>
    <tableColumn id="5" name="๑๐:๐๐"/>
    <tableColumn id="6" name="๑๑:๐๐"/>
    <tableColumn id="7" name="๑๒:๐๐"/>
    <tableColumn id="8" name="๑๓:๐๐"/>
    <tableColumn id="9" name="๑๔:๐๐"/>
    <tableColumn id="10" name="๑๕:๐๐"/>
    <tableColumn id="11" name="ป่วยใช่ไหม"/>
    <tableColumn id="12" name="รวม" dataCellStyle="หมายเลข">
      <calculatedColumnFormula>IFERROR(COUNTIF(วันอังคาร[[#This Row],[๗:๐๐]:[๑๕:๐๐]],"*"),"")</calculatedColumnFormula>
    </tableColumn>
  </tableColumns>
  <tableStyleInfo name="วันอังคาร" showFirstColumn="1" showLastColumn="1" showRowStripes="1" showColumnStripes="0"/>
  <extLst>
    <ext xmlns:x14="http://schemas.microsoft.com/office/spreadsheetml/2009/9/main" uri="{504A1905-F514-4f6f-8877-14C23A59335A}">
      <x14:table altTextSummary="ใส่ชื่อพนักงานและจุดทำงานหรือบทบาทของพวกเขาภายใต้แต่ละคอลัมน์เวลา คอลัมน์มีไว้เพื่อติดตามเวลาป่วย ชั่วโมงรวมที่ถูกจัดกำหนดการในการทำงานจะถูกคำนวณโดยอัตโนมัติ"/>
    </ext>
  </extLst>
</table>
</file>

<file path=xl/tables/table31.xml><?xml version="1.0" encoding="utf-8"?>
<table xmlns="http://schemas.openxmlformats.org/spreadsheetml/2006/main" id="5" name="วันพุธ" displayName="วันพุธ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ชื่อพนักงาน"/>
    <tableColumn id="2" name="๗:๐๐"/>
    <tableColumn id="3" name="๘:๐๐"/>
    <tableColumn id="4" name="๙:๐๐"/>
    <tableColumn id="5" name="๑๐:๐๐"/>
    <tableColumn id="6" name="๑๑:๐๐"/>
    <tableColumn id="7" name="๑๒:๐๐"/>
    <tableColumn id="8" name="๑๓:๐๐"/>
    <tableColumn id="9" name="๑๔:๐๐"/>
    <tableColumn id="10" name="๑๕:๐๐"/>
    <tableColumn id="11" name="ป่วยใช่ไหม"/>
    <tableColumn id="12" name="รวม" dataCellStyle="หมายเลข">
      <calculatedColumnFormula>IFERROR(COUNTIF(วันพุธ[[#This Row],[๗:๐๐]:[๑๕:๐๐]],"*"),"")</calculatedColumnFormula>
    </tableColumn>
  </tableColumns>
  <tableStyleInfo name="วันพุธ" showFirstColumn="1" showLastColumn="1" showRowStripes="1" showColumnStripes="0"/>
  <extLst>
    <ext xmlns:x14="http://schemas.microsoft.com/office/spreadsheetml/2009/9/main" uri="{504A1905-F514-4f6f-8877-14C23A59335A}">
      <x14:table altTextSummary="ใส่ชื่อพนักงานและจุดทำงานหรือบทบาทของพวกเขาภายใต้แต่ละคอลัมน์เวลา คอลัมน์มีไว้เพื่อติดตามเวลาป่วย ชั่วโมงรวมที่ถูกจัดกำหนดการในการทำงานจะถูกคำนวณโดยอัตโนมัติ"/>
    </ext>
  </extLst>
</table>
</file>

<file path=xl/tables/table47.xml><?xml version="1.0" encoding="utf-8"?>
<table xmlns="http://schemas.openxmlformats.org/spreadsheetml/2006/main" id="6" name="วันพฤหัสบดี" displayName="วันพฤหัสบดี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ชื่อพนักงาน"/>
    <tableColumn id="2" name="๗:๐๐"/>
    <tableColumn id="3" name="๘:๐๐"/>
    <tableColumn id="4" name="๙:๐๐"/>
    <tableColumn id="5" name="๑๐:๐๐"/>
    <tableColumn id="6" name="๑๑:๐๐"/>
    <tableColumn id="7" name="๑๒:๐๐"/>
    <tableColumn id="8" name="๑๓:๐๐"/>
    <tableColumn id="9" name="๑๔:๐๐"/>
    <tableColumn id="10" name="๑๕:๐๐"/>
    <tableColumn id="11" name="ป่วยใช่ไหม"/>
    <tableColumn id="12" name="รวม" dataCellStyle="หมายเลข">
      <calculatedColumnFormula>IFERROR(COUNTIF(วันพฤหัสบดี[[#This Row],[๗:๐๐]:[๑๕:๐๐]],"*"),"")</calculatedColumnFormula>
    </tableColumn>
  </tableColumns>
  <tableStyleInfo name="วันพฤหัสบดี" showFirstColumn="1" showLastColumn="1" showRowStripes="1" showColumnStripes="0"/>
  <extLst>
    <ext xmlns:x14="http://schemas.microsoft.com/office/spreadsheetml/2009/9/main" uri="{504A1905-F514-4f6f-8877-14C23A59335A}">
      <x14:table altTextSummary="ใส่ชื่อพนักงานและจุดทำงานหรือบทบาทของพวกเขาภายใต้แต่ละคอลัมน์เวลา คอลัมน์มีไว้เพื่อติดตามเวลาป่วย ชั่วโมงรวมที่ถูกจัดกำหนดการในการทำงานจะถูกคำนวณโดยอัตโนมัติ"/>
    </ext>
  </extLst>
</table>
</file>

<file path=xl/tables/table56.xml><?xml version="1.0" encoding="utf-8"?>
<table xmlns="http://schemas.openxmlformats.org/spreadsheetml/2006/main" id="7" name="วันศุกร์" displayName="วันศุกร์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ชื่อพนักงาน"/>
    <tableColumn id="2" name="๗:๐๐"/>
    <tableColumn id="3" name="๘:๐๐"/>
    <tableColumn id="4" name="๙:๐๐"/>
    <tableColumn id="5" name="๑๐:๐๐"/>
    <tableColumn id="6" name="๑๑:๐๐"/>
    <tableColumn id="7" name="๑๒:๐๐"/>
    <tableColumn id="8" name="๑๓:๐๐"/>
    <tableColumn id="9" name="๑๔:๐๐"/>
    <tableColumn id="10" name="๑๕:๐๐"/>
    <tableColumn id="11" name="ป่วยใช่ไหม"/>
    <tableColumn id="12" name="รวม" dataCellStyle="หมายเลข">
      <calculatedColumnFormula>IFERROR(COUNTIF(วันศุกร์[[#This Row],[๗:๐๐]:[๑๕:๐๐]],"*"),"")</calculatedColumnFormula>
    </tableColumn>
  </tableColumns>
  <tableStyleInfo name="วันศุกร์" showFirstColumn="1" showLastColumn="1" showRowStripes="1" showColumnStripes="0"/>
  <extLst>
    <ext xmlns:x14="http://schemas.microsoft.com/office/spreadsheetml/2009/9/main" uri="{504A1905-F514-4f6f-8877-14C23A59335A}">
      <x14:table altTextSummary="ใส่ชื่อพนักงานและจุดทำงานหรือบทบาทของพวกเขาภายใต้แต่ละคอลัมน์เวลา คอลัมน์มีไว้เพื่อติดตามเวลาป่วย ชั่วโมงรวมที่ถูกจัดกำหนดการในการทำงานจะถูกคำนวณโดยอัตโนมัติ"/>
    </ext>
  </extLst>
</table>
</file>

<file path=xl/tables/table65.xml><?xml version="1.0" encoding="utf-8"?>
<table xmlns="http://schemas.openxmlformats.org/spreadsheetml/2006/main" id="8" name="วันเสาร์" displayName="วันเสาร์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ชื่อพนักงาน"/>
    <tableColumn id="2" name="๗:๐๐"/>
    <tableColumn id="3" name="๘:๐๐"/>
    <tableColumn id="4" name="๙:๐๐"/>
    <tableColumn id="5" name="๑๐:๐๐"/>
    <tableColumn id="6" name="๑๑:๐๐"/>
    <tableColumn id="7" name="๑๒:๐๐"/>
    <tableColumn id="8" name="๑๓:๐๐"/>
    <tableColumn id="9" name="๑๔:๐๐"/>
    <tableColumn id="10" name="๑๕:๐๐"/>
    <tableColumn id="11" name="ป่วยใช่ไหม"/>
    <tableColumn id="12" name="รวม" dataCellStyle="หมายเลข">
      <calculatedColumnFormula>IFERROR(COUNTIF(วันเสาร์[[#This Row],[๗:๐๐]:[๑๕:๐๐]],"*"),"")</calculatedColumnFormula>
    </tableColumn>
  </tableColumns>
  <tableStyleInfo name="วันเสาร์" showFirstColumn="1" showLastColumn="1" showRowStripes="1" showColumnStripes="0"/>
  <extLst>
    <ext xmlns:x14="http://schemas.microsoft.com/office/spreadsheetml/2009/9/main" uri="{504A1905-F514-4f6f-8877-14C23A59335A}">
      <x14:table altTextSummary="ใส่ชื่อพนักงานและจุดทำงานหรือบทบาทของพวกเขาภายใต้แต่ละคอลัมน์เวลา คอลัมน์มีไว้เพื่อติดตามเวลาป่วย ชั่วโมงรวมที่ถูกจัดกำหนดการในการทำงานจะถูกคำนวณโดยอัตโนมัติ"/>
    </ext>
  </extLst>
</table>
</file>

<file path=xl/tables/table72.xml><?xml version="1.0" encoding="utf-8"?>
<table xmlns="http://schemas.openxmlformats.org/spreadsheetml/2006/main" id="9" name="วันอาทิตย์" displayName="วันอาทิตย์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ชื่อพนักงาน"/>
    <tableColumn id="2" name="๗:๐๐"/>
    <tableColumn id="3" name="๘:๐๐"/>
    <tableColumn id="4" name="๙:๐๐"/>
    <tableColumn id="5" name="๑๐:๐๐"/>
    <tableColumn id="6" name="๑๑:๐๐"/>
    <tableColumn id="7" name="๑๒:๐๐"/>
    <tableColumn id="8" name="๑๓:๐๐"/>
    <tableColumn id="9" name="๑๔:๐๐"/>
    <tableColumn id="10" name="๑๕:๐๐"/>
    <tableColumn id="11" name="ป่วยใช่ไหม"/>
    <tableColumn id="12" name="รวม" dataCellStyle="หมายเลข">
      <calculatedColumnFormula>IFERROR(COUNTIF(วันอาทิตย์[[#This Row],[๗:๐๐]:[๑๕:๐๐]],"*"),"")</calculatedColumnFormula>
    </tableColumn>
  </tableColumns>
  <tableStyleInfo name="วันอาทิตย์" showFirstColumn="1" showLastColumn="1" showRowStripes="1" showColumnStripes="0"/>
  <extLst>
    <ext xmlns:x14="http://schemas.microsoft.com/office/spreadsheetml/2009/9/main" uri="{504A1905-F514-4f6f-8877-14C23A59335A}">
      <x14:table altTextSummary="ใส่ชื่อพนักงานและจุดทำงานหรือบทบาทของพวกเขาภายใต้แต่ละคอลัมน์เวลา คอลัมน์มีไว้เพื่อติดตามเวลาป่วย ชั่วโมงรวมที่ถูกจัดกำหนดการในการทำงานจะถูกคำนวณโดยอัตโนมัติ"/>
    </ext>
  </extLst>
</table>
</file>

<file path=xl/theme/theme11.xml><?xml version="1.0" encoding="utf-8"?>
<a:theme xmlns:a="http://schemas.openxmlformats.org/drawingml/2006/main" name="Office Theme Dark">
  <a:themeElements>
    <a:clrScheme name="Shift Schedul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0A8DA"/>
      </a:accent1>
      <a:accent2>
        <a:srgbClr val="EF8D4B"/>
      </a:accent2>
      <a:accent3>
        <a:srgbClr val="B4B4B4"/>
      </a:accent3>
      <a:accent4>
        <a:srgbClr val="FFCB25"/>
      </a:accent4>
      <a:accent5>
        <a:srgbClr val="7395D3"/>
      </a:accent5>
      <a:accent6>
        <a:srgbClr val="89C064"/>
      </a:accent6>
      <a:hlink>
        <a:srgbClr val="7395D3"/>
      </a:hlink>
      <a:folHlink>
        <a:srgbClr val="AE668A"/>
      </a:folHlink>
    </a:clrScheme>
    <a:fontScheme name="Shift Schedul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4.xml.rels>&#65279;<?xml version="1.0" encoding="utf-8"?><Relationships xmlns="http://schemas.openxmlformats.org/package/2006/relationships"><Relationship Type="http://schemas.openxmlformats.org/officeDocument/2006/relationships/table" Target="/xl/tables/table14.xml" Id="rId2" /><Relationship Type="http://schemas.openxmlformats.org/officeDocument/2006/relationships/printerSettings" Target="/xl/printerSettings/printerSettings14.bin" Id="rId1" /></Relationships>
</file>

<file path=xl/worksheets/_rels/sheet23.xml.rels>&#65279;<?xml version="1.0" encoding="utf-8"?><Relationships xmlns="http://schemas.openxmlformats.org/package/2006/relationships"><Relationship Type="http://schemas.openxmlformats.org/officeDocument/2006/relationships/table" Target="/xl/tables/table23.xml" Id="rId2" /><Relationship Type="http://schemas.openxmlformats.org/officeDocument/2006/relationships/printerSettings" Target="/xl/printerSettings/printerSettings23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_rels/sheet47.xml.rels>&#65279;<?xml version="1.0" encoding="utf-8"?><Relationships xmlns="http://schemas.openxmlformats.org/package/2006/relationships"><Relationship Type="http://schemas.openxmlformats.org/officeDocument/2006/relationships/table" Target="/xl/tables/table47.xml" Id="rId2" /><Relationship Type="http://schemas.openxmlformats.org/officeDocument/2006/relationships/printerSettings" Target="/xl/printerSettings/printerSettings47.bin" Id="rId1" /></Relationships>
</file>

<file path=xl/worksheets/_rels/sheet56.xml.rels>&#65279;<?xml version="1.0" encoding="utf-8"?><Relationships xmlns="http://schemas.openxmlformats.org/package/2006/relationships"><Relationship Type="http://schemas.openxmlformats.org/officeDocument/2006/relationships/table" Target="/xl/tables/table56.xml" Id="rId2" /><Relationship Type="http://schemas.openxmlformats.org/officeDocument/2006/relationships/printerSettings" Target="/xl/printerSettings/printerSettings56.bin" Id="rId1" /></Relationships>
</file>

<file path=xl/worksheets/_rels/sheet65.xml.rels>&#65279;<?xml version="1.0" encoding="utf-8"?><Relationships xmlns="http://schemas.openxmlformats.org/package/2006/relationships"><Relationship Type="http://schemas.openxmlformats.org/officeDocument/2006/relationships/table" Target="/xl/tables/table65.xml" Id="rId2" /><Relationship Type="http://schemas.openxmlformats.org/officeDocument/2006/relationships/printerSettings" Target="/xl/printerSettings/printerSettings65.bin" Id="rId1" /></Relationships>
</file>

<file path=xl/worksheets/_rels/sheet72.xml.rels>&#65279;<?xml version="1.0" encoding="utf-8"?><Relationships xmlns="http://schemas.openxmlformats.org/package/2006/relationships"><Relationship Type="http://schemas.openxmlformats.org/officeDocument/2006/relationships/table" Target="/xl/tables/table72.xml" Id="rId2" /><Relationship Type="http://schemas.openxmlformats.org/officeDocument/2006/relationships/printerSettings" Target="/xl/printerSettings/printerSettings72.bin" Id="rId1" /></Relationships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M10"/>
  <sheetViews>
    <sheetView showGridLines="0" tabSelected="1" workbookViewId="0"/>
  </sheetViews>
  <sheetFormatPr defaultRowHeight="30" customHeight="1" x14ac:dyDescent="0.25"/>
  <cols>
    <col min="1" max="1" width="2.625" customWidth="1"/>
    <col min="2" max="2" width="20.75" customWidth="1"/>
    <col min="3" max="3" width="12.875" customWidth="1"/>
    <col min="4" max="5" width="16.25" customWidth="1"/>
    <col min="6" max="6" width="15.75" customWidth="1"/>
    <col min="7" max="7" width="15" customWidth="1"/>
    <col min="8" max="8" width="15.75" customWidth="1"/>
    <col min="9" max="9" width="14.625" customWidth="1"/>
    <col min="10" max="10" width="15.375" customWidth="1"/>
    <col min="11" max="11" width="14.375" customWidth="1"/>
    <col min="12" max="12" width="9.75" customWidth="1"/>
    <col min="13" max="13" width="6.625" customWidth="1"/>
    <col min="14" max="14" width="2.75" customWidth="1"/>
  </cols>
  <sheetData>
    <row r="1" spans="2:13" ht="47.45" customHeight="1" thickBot="1" x14ac:dyDescent="0.3">
      <c r="B1" s="2" t="s">
        <v>0</v>
      </c>
    </row>
    <row r="2" spans="2:13" ht="15.6" customHeight="1" thickTop="1" thickBot="1" x14ac:dyDescent="0.3">
      <c r="B2" s="10" t="s">
        <v>1</v>
      </c>
      <c r="C2" s="11" t="s">
        <v>3</v>
      </c>
      <c r="D2" s="11"/>
      <c r="E2" s="11"/>
      <c r="F2" s="11"/>
      <c r="G2" s="11"/>
      <c r="H2" s="11"/>
      <c r="I2" s="11"/>
      <c r="J2" s="11"/>
      <c r="K2" s="11"/>
      <c r="L2" s="8" t="s">
        <v>34</v>
      </c>
      <c r="M2" s="8"/>
    </row>
    <row r="3" spans="2:13" ht="30" customHeight="1" thickTop="1" x14ac:dyDescent="0.25">
      <c r="B3" s="10"/>
      <c r="C3" s="12" t="s">
        <v>4</v>
      </c>
      <c r="D3" s="12"/>
      <c r="E3" s="12"/>
      <c r="F3" s="12"/>
      <c r="G3" s="12"/>
      <c r="H3" s="12"/>
      <c r="I3" s="12"/>
      <c r="J3" s="12"/>
      <c r="K3" s="12"/>
      <c r="L3" s="9" t="s">
        <v>9</v>
      </c>
      <c r="M3" s="9"/>
    </row>
    <row r="4" spans="2:13" ht="30" customHeight="1" x14ac:dyDescent="0.25">
      <c r="B4" s="1" t="s">
        <v>2</v>
      </c>
      <c r="C4" s="5" t="s">
        <v>19</v>
      </c>
      <c r="D4" s="4" t="s">
        <v>20</v>
      </c>
      <c r="E4" s="5" t="s">
        <v>21</v>
      </c>
      <c r="F4" s="5" t="s">
        <v>22</v>
      </c>
      <c r="G4" s="4" t="s">
        <v>23</v>
      </c>
      <c r="H4" s="4" t="s">
        <v>24</v>
      </c>
      <c r="I4" s="4" t="s">
        <v>25</v>
      </c>
      <c r="J4" s="4" t="s">
        <v>26</v>
      </c>
      <c r="K4" s="4" t="s">
        <v>27</v>
      </c>
      <c r="L4" s="3" t="s">
        <v>10</v>
      </c>
      <c r="M4" s="1" t="s">
        <v>11</v>
      </c>
    </row>
    <row r="5" spans="2:13" ht="30" customHeight="1" x14ac:dyDescent="0.25">
      <c r="B5" s="3" t="s">
        <v>28</v>
      </c>
      <c r="C5" s="1" t="s">
        <v>5</v>
      </c>
      <c r="D5" s="1" t="s">
        <v>5</v>
      </c>
      <c r="E5" s="1" t="s">
        <v>5</v>
      </c>
      <c r="F5" s="1" t="s">
        <v>5</v>
      </c>
      <c r="G5" s="1" t="s">
        <v>5</v>
      </c>
      <c r="H5" s="1" t="s">
        <v>5</v>
      </c>
      <c r="I5" s="1" t="s">
        <v>5</v>
      </c>
      <c r="J5" s="1" t="s">
        <v>5</v>
      </c>
      <c r="K5" s="1" t="s">
        <v>5</v>
      </c>
      <c r="M5" s="6">
        <f>IFERROR(COUNTIF(วันจันทร์[[#This Row],[๗:๐๐]:[๑๕:๐๐]],"*"),"")</f>
        <v>9</v>
      </c>
    </row>
    <row r="6" spans="2:13" ht="30" customHeight="1" x14ac:dyDescent="0.25">
      <c r="B6" s="3" t="s">
        <v>29</v>
      </c>
      <c r="C6" s="1"/>
      <c r="D6" s="1" t="s">
        <v>6</v>
      </c>
      <c r="E6" s="1" t="s">
        <v>6</v>
      </c>
      <c r="F6" s="1" t="s">
        <v>6</v>
      </c>
      <c r="G6" s="1" t="s">
        <v>6</v>
      </c>
      <c r="H6" s="1"/>
      <c r="I6" s="1"/>
      <c r="J6" s="1"/>
      <c r="K6" s="1"/>
      <c r="M6" s="6">
        <f>IFERROR(COUNTIF(วันจันทร์[[#This Row],[๗:๐๐]:[๑๕:๐๐]],"*"),"")</f>
        <v>4</v>
      </c>
    </row>
    <row r="7" spans="2:13" ht="30" customHeight="1" x14ac:dyDescent="0.25">
      <c r="B7" s="3" t="s">
        <v>30</v>
      </c>
      <c r="C7" s="1"/>
      <c r="D7" s="1" t="s">
        <v>7</v>
      </c>
      <c r="E7" s="1" t="s">
        <v>7</v>
      </c>
      <c r="F7" s="1" t="s">
        <v>7</v>
      </c>
      <c r="G7" s="1" t="s">
        <v>8</v>
      </c>
      <c r="H7" s="1" t="s">
        <v>7</v>
      </c>
      <c r="I7" s="1" t="s">
        <v>7</v>
      </c>
      <c r="J7" s="1" t="s">
        <v>7</v>
      </c>
      <c r="K7" s="1"/>
      <c r="M7" s="6">
        <f>IFERROR(COUNTIF(วันจันทร์[[#This Row],[๗:๐๐]:[๑๕:๐๐]],"*"),"")</f>
        <v>7</v>
      </c>
    </row>
    <row r="8" spans="2:13" ht="30" customHeight="1" x14ac:dyDescent="0.25">
      <c r="B8" s="3" t="s">
        <v>31</v>
      </c>
      <c r="C8" s="1"/>
      <c r="D8" s="1" t="s">
        <v>7</v>
      </c>
      <c r="E8" s="1" t="s">
        <v>7</v>
      </c>
      <c r="F8" s="1" t="s">
        <v>7</v>
      </c>
      <c r="G8" s="1" t="s">
        <v>8</v>
      </c>
      <c r="H8" s="1" t="s">
        <v>7</v>
      </c>
      <c r="I8" s="1" t="s">
        <v>7</v>
      </c>
      <c r="J8" s="1" t="s">
        <v>7</v>
      </c>
      <c r="K8" s="1"/>
      <c r="M8" s="6">
        <f>IFERROR(COUNTIF(วันจันทร์[[#This Row],[๗:๐๐]:[๑๕:๐๐]],"*"),"")</f>
        <v>7</v>
      </c>
    </row>
    <row r="9" spans="2:13" ht="30" customHeight="1" x14ac:dyDescent="0.25">
      <c r="B9" s="3" t="s">
        <v>32</v>
      </c>
      <c r="C9" s="1"/>
      <c r="D9" s="1"/>
      <c r="E9" s="1"/>
      <c r="F9" s="1"/>
      <c r="G9" s="1"/>
      <c r="H9" s="1"/>
      <c r="I9" s="1"/>
      <c r="J9" s="1"/>
      <c r="K9" s="1"/>
      <c r="M9" s="6">
        <f>IFERROR(COUNTIF(วันจันทร์[[#This Row],[๗:๐๐]:[๑๕:๐๐]],"*"),"")</f>
        <v>0</v>
      </c>
    </row>
    <row r="10" spans="2:13" ht="30" customHeight="1" x14ac:dyDescent="0.25">
      <c r="B10" s="3" t="s">
        <v>33</v>
      </c>
      <c r="C10" s="1"/>
      <c r="D10" s="1"/>
      <c r="E10" s="1"/>
      <c r="F10" s="1"/>
      <c r="G10" s="1"/>
      <c r="H10" s="1" t="s">
        <v>6</v>
      </c>
      <c r="I10" s="1" t="s">
        <v>6</v>
      </c>
      <c r="J10" s="1" t="s">
        <v>6</v>
      </c>
      <c r="K10" s="1" t="s">
        <v>6</v>
      </c>
      <c r="M10" s="6">
        <f>IFERROR(COUNTIF(วันจันทร์[[#This Row],[๗:๐๐]:[๑๕:๐๐]],"*"),"")</f>
        <v>4</v>
      </c>
    </row>
  </sheetData>
  <mergeCells count="4">
    <mergeCell ref="L3:M3"/>
    <mergeCell ref="B2:B3"/>
    <mergeCell ref="C2:K2"/>
    <mergeCell ref="C3:K3"/>
  </mergeCells>
  <dataValidations xWindow="66" yWindow="524" count="12">
    <dataValidation allowBlank="1" showInputMessage="1" showErrorMessage="1" prompt="ใส่ชื่อพนักงานในคอลัมน์นี้ภายใต้หัวข้อนี้" sqref="B4"/>
    <dataValidation allowBlank="1" showInputMessage="1" showErrorMessage="1" prompt="ชั่วโมงรวมที่ถูกจัดกำหนดการในการทำงานจะถูกคำนวณโดยอัตโนมัติในคอลัมน์นี้ภายใต้หัวเรื่องนี้" sqref="M4"/>
    <dataValidation allowBlank="1" showInputMessage="1" showErrorMessage="1" prompt="ชื่อเรื่องของเวิร์กชีตนี้อยู่ในเซลล์นี้ ชื่อเรื่องนี้จะอัปเดตชื่อเรื่องบนแต่ละเวิร์กชีตในเวิร์กบุ๊กนี้โดยอัตโนมัติ" sqref="B1"/>
    <dataValidation allowBlank="1" showInputMessage="1" showErrorMessage="1" prompt="ใส่วันที่ของสัปดาห์ในเซลล์ทางด้านขวา" sqref="C2"/>
    <dataValidation allowBlank="1" showInputMessage="1" showErrorMessage="1" prompt="ใส่วันที่ในเซลล์นี้" sqref="L2:M2"/>
    <dataValidation allowBlank="1" showInputMessage="1" showErrorMessage="1" prompt="ใส่ชื่อแผนกในเซลล์ทางด้านขวา" sqref="C3"/>
    <dataValidation allowBlank="1" showInputMessage="1" showErrorMessage="1" prompt="ใส่ชื่อแผนกในเซลล์นี้" sqref="L3:M3"/>
    <dataValidation allowBlank="1" showInputMessage="1" showErrorMessage="1" prompt="สร้างกำหนดการกะทำงานสำหรับสัปดาห์ที่ระบุในเวิร์กบุ๊กนี้ แต่ละวันของสัปดาห์อยู่ในเวิร์กชีตแยกต่างหาก ใส่กำหนดการกะทำงานสำหรับวันจันทร์ในเวิร์กชีตนี้" sqref="A1"/>
    <dataValidation type="list" errorStyle="warning" allowBlank="1" showInputMessage="1" showErrorMessage="1" error="เลือกค่าจากรายการดรอปดาวน์หรือปล่อยให้ว่างไว้ เลือก CANCEL เพื่อลองอีกครั้ง" sqref="L5:L10">
      <formula1>"ป่วย"</formula1>
    </dataValidation>
    <dataValidation allowBlank="1" showInputMessage="1" showErrorMessage="1" prompt="วันทำงานอยู่ในเซลล์นี้ ใส่วันที่สำหรับสัปดาห์ในเซลล์ L2 ใส่ชื่อแผนกในเซลล์ L3" sqref="B2:B3"/>
    <dataValidation allowBlank="1" showInputMessage="1" showErrorMessage="1" prompt="ตัวเลือกในการติดตามเวลาป่วยอยู่ในคอลัมน์นี้ภายใต้หัวข้อนี้ กด ALT+ลูกศรลงเพื่อเปิดรายการดรอปดาวน์ แล้วกด ENTER เพื่อเลือกรายการ" sqref="L4"/>
    <dataValidation allowBlank="1" showInputMessage="1" showErrorMessage="1" prompt="ใส่สถานที่ทำงานหรือบทบาทของพนักงานสำหรับช่วงเวลานี้ในคอลัมน์นี้ภายใต้หัวเรื่องนี้ เมื่อต้องการเปลี่ยนแปลงเวลา ให้เลือกเซลล์ กด Delete แล้วใส่เวลาใหม่" sqref="C4:K4"/>
  </dataValidations>
  <printOptions horizontalCentered="1"/>
  <pageMargins left="0.25" right="0.25" top="0.75" bottom="0.75" header="0.3" footer="0.3"/>
  <pageSetup paperSize="9" scale="5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2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625" customWidth="1"/>
    <col min="2" max="2" width="20.75" customWidth="1"/>
    <col min="3" max="3" width="12.875" customWidth="1"/>
    <col min="4" max="5" width="16.25" customWidth="1"/>
    <col min="6" max="6" width="15.75" customWidth="1"/>
    <col min="7" max="7" width="15" customWidth="1"/>
    <col min="8" max="8" width="15.75" customWidth="1"/>
    <col min="9" max="9" width="14.625" customWidth="1"/>
    <col min="10" max="10" width="15.375" customWidth="1"/>
    <col min="11" max="11" width="14.375" customWidth="1"/>
    <col min="12" max="12" width="9.75" customWidth="1"/>
    <col min="13" max="13" width="6.625" customWidth="1"/>
    <col min="14" max="14" width="2.75" customWidth="1"/>
  </cols>
  <sheetData>
    <row r="1" spans="2:13" ht="47.45" customHeight="1" thickBot="1" x14ac:dyDescent="0.3">
      <c r="B1" s="2" t="str">
        <f>SHIFT_SCHEDULE_Title</f>
        <v>กำหนดการกะทำงาน</v>
      </c>
    </row>
    <row r="2" spans="2:13" ht="15.6" customHeight="1" thickTop="1" thickBot="1" x14ac:dyDescent="0.3">
      <c r="B2" s="10" t="s">
        <v>12</v>
      </c>
      <c r="C2" s="11" t="s">
        <v>3</v>
      </c>
      <c r="D2" s="11"/>
      <c r="E2" s="11"/>
      <c r="F2" s="11"/>
      <c r="G2" s="11"/>
      <c r="H2" s="11"/>
      <c r="I2" s="11"/>
      <c r="J2" s="11"/>
      <c r="K2" s="11"/>
      <c r="L2" s="13" t="str">
        <f>วันที่</f>
        <v>วันที่</v>
      </c>
      <c r="M2" s="13"/>
    </row>
    <row r="3" spans="2:13" ht="30" customHeight="1" thickTop="1" x14ac:dyDescent="0.25">
      <c r="B3" s="10"/>
      <c r="C3" s="12" t="s">
        <v>4</v>
      </c>
      <c r="D3" s="12"/>
      <c r="E3" s="12"/>
      <c r="F3" s="12"/>
      <c r="G3" s="12"/>
      <c r="H3" s="12"/>
      <c r="I3" s="12"/>
      <c r="J3" s="12"/>
      <c r="K3" s="12"/>
      <c r="L3" s="9" t="str">
        <f>แผนก</f>
        <v>แผนก</v>
      </c>
      <c r="M3" s="9"/>
    </row>
    <row r="4" spans="2:13" ht="30" customHeight="1" x14ac:dyDescent="0.25">
      <c r="B4" s="3" t="s">
        <v>2</v>
      </c>
      <c r="C4" s="5" t="s">
        <v>19</v>
      </c>
      <c r="D4" s="4" t="s">
        <v>20</v>
      </c>
      <c r="E4" s="4" t="s">
        <v>21</v>
      </c>
      <c r="F4" s="4" t="s">
        <v>22</v>
      </c>
      <c r="G4" s="4" t="s">
        <v>23</v>
      </c>
      <c r="H4" s="4" t="s">
        <v>24</v>
      </c>
      <c r="I4" s="4" t="s">
        <v>25</v>
      </c>
      <c r="J4" s="4" t="s">
        <v>26</v>
      </c>
      <c r="K4" s="4" t="s">
        <v>27</v>
      </c>
      <c r="L4" s="3" t="s">
        <v>10</v>
      </c>
      <c r="M4" s="3" t="s">
        <v>11</v>
      </c>
    </row>
    <row r="5" spans="2:13" ht="30" customHeight="1" x14ac:dyDescent="0.25">
      <c r="B5" s="3" t="s">
        <v>28</v>
      </c>
      <c r="C5" s="3" t="s">
        <v>5</v>
      </c>
      <c r="D5" s="3" t="s">
        <v>5</v>
      </c>
      <c r="E5" s="3" t="s">
        <v>5</v>
      </c>
      <c r="F5" s="3" t="s">
        <v>5</v>
      </c>
      <c r="G5" s="3" t="s">
        <v>5</v>
      </c>
      <c r="H5" s="3" t="s">
        <v>5</v>
      </c>
      <c r="I5" s="3" t="s">
        <v>5</v>
      </c>
      <c r="J5" s="3" t="s">
        <v>5</v>
      </c>
      <c r="K5" s="3" t="s">
        <v>5</v>
      </c>
      <c r="L5" s="3"/>
      <c r="M5" s="7">
        <f>IFERROR(COUNTIF(วันอังคาร[[#This Row],[๗:๐๐]:[๑๕:๐๐]],"*"),"")</f>
        <v>9</v>
      </c>
    </row>
    <row r="6" spans="2:13" ht="30" customHeight="1" x14ac:dyDescent="0.25">
      <c r="B6" s="3" t="s">
        <v>29</v>
      </c>
      <c r="C6" s="3"/>
      <c r="D6" s="3" t="s">
        <v>6</v>
      </c>
      <c r="E6" s="3" t="s">
        <v>6</v>
      </c>
      <c r="F6" s="3" t="s">
        <v>6</v>
      </c>
      <c r="G6" s="3" t="s">
        <v>6</v>
      </c>
      <c r="H6" s="3"/>
      <c r="I6" s="3"/>
      <c r="J6" s="3"/>
      <c r="K6" s="3"/>
      <c r="L6" s="3"/>
      <c r="M6" s="7">
        <f>IFERROR(COUNTIF(วันอังคาร[[#This Row],[๗:๐๐]:[๑๕:๐๐]],"*"),"")</f>
        <v>4</v>
      </c>
    </row>
    <row r="7" spans="2:13" ht="30" customHeight="1" x14ac:dyDescent="0.25">
      <c r="B7" s="3" t="s">
        <v>30</v>
      </c>
      <c r="C7" s="3"/>
      <c r="D7" s="3" t="s">
        <v>7</v>
      </c>
      <c r="E7" s="3" t="s">
        <v>7</v>
      </c>
      <c r="F7" s="3" t="s">
        <v>7</v>
      </c>
      <c r="G7" s="3" t="s">
        <v>8</v>
      </c>
      <c r="H7" s="3" t="s">
        <v>7</v>
      </c>
      <c r="I7" s="3" t="s">
        <v>7</v>
      </c>
      <c r="J7" s="3" t="s">
        <v>7</v>
      </c>
      <c r="K7" s="3"/>
      <c r="L7" s="3"/>
      <c r="M7" s="7">
        <f>IFERROR(COUNTIF(วันอังคาร[[#This Row],[๗:๐๐]:[๑๕:๐๐]],"*"),"")</f>
        <v>7</v>
      </c>
    </row>
    <row r="8" spans="2:13" ht="30" customHeight="1" x14ac:dyDescent="0.25">
      <c r="B8" s="3" t="s">
        <v>31</v>
      </c>
      <c r="C8" s="3"/>
      <c r="D8" s="3" t="s">
        <v>7</v>
      </c>
      <c r="E8" s="3" t="s">
        <v>7</v>
      </c>
      <c r="F8" s="3" t="s">
        <v>7</v>
      </c>
      <c r="G8" s="3" t="s">
        <v>8</v>
      </c>
      <c r="H8" s="3" t="s">
        <v>7</v>
      </c>
      <c r="I8" s="3" t="s">
        <v>7</v>
      </c>
      <c r="J8" s="3" t="s">
        <v>7</v>
      </c>
      <c r="K8" s="3"/>
      <c r="L8" s="3"/>
      <c r="M8" s="7">
        <f>IFERROR(COUNTIF(วันอังคาร[[#This Row],[๗:๐๐]:[๑๕:๐๐]],"*"),"")</f>
        <v>7</v>
      </c>
    </row>
    <row r="9" spans="2:13" ht="30" customHeight="1" x14ac:dyDescent="0.25">
      <c r="B9" s="3" t="s">
        <v>32</v>
      </c>
      <c r="C9" s="3"/>
      <c r="D9" s="3"/>
      <c r="E9" s="3"/>
      <c r="F9" s="3"/>
      <c r="G9" s="3"/>
      <c r="H9" s="3"/>
      <c r="I9" s="3"/>
      <c r="J9" s="3"/>
      <c r="K9" s="3"/>
      <c r="L9" s="3" t="s">
        <v>13</v>
      </c>
      <c r="M9" s="7">
        <f>IFERROR(COUNTIF(วันอังคาร[[#This Row],[๗:๐๐]:[๑๕:๐๐]],"*"),"")</f>
        <v>0</v>
      </c>
    </row>
    <row r="10" spans="2:13" ht="30" customHeight="1" x14ac:dyDescent="0.25">
      <c r="B10" s="3" t="s">
        <v>33</v>
      </c>
      <c r="C10" s="3"/>
      <c r="D10" s="3"/>
      <c r="E10" s="3"/>
      <c r="F10" s="3"/>
      <c r="G10" s="3"/>
      <c r="H10" s="3" t="s">
        <v>6</v>
      </c>
      <c r="I10" s="3" t="s">
        <v>6</v>
      </c>
      <c r="J10" s="3" t="s">
        <v>6</v>
      </c>
      <c r="K10" s="3" t="s">
        <v>6</v>
      </c>
      <c r="L10" s="3"/>
      <c r="M10" s="7">
        <f>IFERROR(COUNTIF(วันอังคาร[[#This Row],[๗:๐๐]:[๑๕:๐๐]],"*"),"")</f>
        <v>4</v>
      </c>
    </row>
  </sheetData>
  <mergeCells count="5">
    <mergeCell ref="L2:M2"/>
    <mergeCell ref="L3:M3"/>
    <mergeCell ref="B2:B3"/>
    <mergeCell ref="C2:K2"/>
    <mergeCell ref="C3:K3"/>
  </mergeCells>
  <dataValidations count="12">
    <dataValidation type="list" allowBlank="1" showInputMessage="1" showErrorMessage="1" sqref="L5:L10">
      <formula1>"ป่วย"</formula1>
    </dataValidation>
    <dataValidation allowBlank="1" showInputMessage="1" showErrorMessage="1" prompt="ชื่อเรื่องจะถูกอัปเดตโดยอัตโนมัติโดยยึดตามชื่อเรื่องที่ใส่ใน B1 ของเวิร์กชีตวันจันทร์ เมื่อต้องการเปลี่ยนชื่อของเวิร์กชีตนี้ ให้พิมพ์รายการใหม่ในเซลล์นี้ จะอัปเดตเฉพาะเวิร์กชีตนี้เท่านั้น" sqref="B1"/>
    <dataValidation allowBlank="1" showInputMessage="1" showErrorMessage="1" prompt="ชื่อแผนกที่อัปเดตโดยอัตโนมัติ เมื่อต้องการเปลี่ยน ให้ปรับเปลี่ยนเซลล์ L3 ในเวิร์กชีตวันจันทร์" sqref="L3:M3"/>
    <dataValidation allowBlank="1" showInputMessage="1" showErrorMessage="1" prompt="วันที่ที่อัปเดตโดยอัตโนมัติ เมื่อต้องการเปลี่ยน ให้ปรับเปลี่ยนเซลล์ L2 ในเวิร์กชีตวันจันทร์" sqref="L2:M2"/>
    <dataValidation allowBlank="1" showInputMessage="1" showErrorMessage="1" prompt="ชั่วโมงรวมที่ถูกจัดกำหนดการในการทำงานจะถูกคำนวณโดยอัตโนมัติในคอลัมน์นี้ภายใต้หัวเรื่องนี้" sqref="M4"/>
    <dataValidation allowBlank="1" showInputMessage="1" showErrorMessage="1" prompt="ตัวเลือกในการติดตามเวลาป่วยอยู่ในคอลัมน์นี้ภายใต้หัวข้อนี้ กด ALT+ลูกศรลงเพื่อเปิดรายการดรอปดาวน์ แล้วกด ENTER เพื่อเลือกรายการ" sqref="L4"/>
    <dataValidation allowBlank="1" showInputMessage="1" showErrorMessage="1" prompt="ใส่ชื่อพนักงานในคอลัมน์นี้ภายใต้หัวข้อนี้" sqref="B4"/>
    <dataValidation allowBlank="1" showInputMessage="1" showErrorMessage="1" prompt="ใส่กำหนดการกะทำงานสำหรับวันอังคารในเวิร์กชีตนี้" sqref="A1"/>
    <dataValidation allowBlank="1" showInputMessage="1" showErrorMessage="1" prompt="วันทำงานอยู่ในเซลล์นี้ ใส่วันที่สำหรับสัปดาห์ในเซลล์ L2 ใส่ชื่อแผนกในเซลล์ L3" sqref="B2:B3"/>
    <dataValidation allowBlank="1" showInputMessage="1" showErrorMessage="1" prompt="สำหรับสัปดาห์ของวันที่จะถูกอัปเดตในเซลล์ทางด้านขวาโดยอัตโนมัติ เมื่อต้องการเปลี่ยนวันที่ ให้ปรับเปลี่ยนเซลล์ L2 ในเวิร์กชีตวันจันทร์" sqref="C2:K2"/>
    <dataValidation allowBlank="1" showInputMessage="1" showErrorMessage="1" prompt="ชื่อแผนกจะถูกอัปเดตในเซลล์ทางด้านขวาโดยอัตโนมัติ เมื่อต้องการเปลี่ยนชื่อแผนก ให้ปรับเปลี่ยนเซลล์ L3 ในเวิร์กชีตวันจันทร์" sqref="C3:K3"/>
    <dataValidation allowBlank="1" showInputMessage="1" showErrorMessage="1" prompt="ใส่สถานที่ทำงานหรือบทบาทของพนักงานสำหรับช่วงเวลานี้ในคอลัมน์นี้ภายใต้หัวเรื่องนี้ เมื่อต้องการเปลี่ยนแปลงเวลา ให้เลือกเซลล์ กด Delete แล้วใส่เวลาใหม่" sqref="C4:K4"/>
  </dataValidations>
  <printOptions horizontalCentered="1"/>
  <pageMargins left="0.25" right="0.25" top="0.75" bottom="0.75" header="0.3" footer="0.3"/>
  <pageSetup paperSize="9" scale="5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625" customWidth="1"/>
    <col min="2" max="2" width="20.75" customWidth="1"/>
    <col min="3" max="3" width="12.875" customWidth="1"/>
    <col min="4" max="5" width="16.25" customWidth="1"/>
    <col min="6" max="6" width="15.75" customWidth="1"/>
    <col min="7" max="7" width="15" customWidth="1"/>
    <col min="8" max="8" width="15.75" customWidth="1"/>
    <col min="9" max="9" width="14.625" customWidth="1"/>
    <col min="10" max="10" width="15.375" customWidth="1"/>
    <col min="11" max="11" width="14.375" customWidth="1"/>
    <col min="12" max="12" width="9.75" customWidth="1"/>
    <col min="13" max="13" width="6.625" customWidth="1"/>
    <col min="14" max="14" width="2.75" customWidth="1"/>
  </cols>
  <sheetData>
    <row r="1" spans="2:13" ht="47.45" customHeight="1" thickBot="1" x14ac:dyDescent="0.3">
      <c r="B1" s="2" t="str">
        <f>SHIFT_SCHEDULE_Title</f>
        <v>กำหนดการกะทำงาน</v>
      </c>
    </row>
    <row r="2" spans="2:13" ht="15.6" customHeight="1" thickTop="1" thickBot="1" x14ac:dyDescent="0.3">
      <c r="B2" s="10" t="s">
        <v>14</v>
      </c>
      <c r="C2" s="11" t="s">
        <v>3</v>
      </c>
      <c r="D2" s="11"/>
      <c r="E2" s="11"/>
      <c r="F2" s="11"/>
      <c r="G2" s="11"/>
      <c r="H2" s="11"/>
      <c r="I2" s="11"/>
      <c r="J2" s="11"/>
      <c r="K2" s="11"/>
      <c r="L2" s="13" t="str">
        <f>วันที่</f>
        <v>วันที่</v>
      </c>
      <c r="M2" s="13"/>
    </row>
    <row r="3" spans="2:13" ht="30" customHeight="1" thickTop="1" x14ac:dyDescent="0.25">
      <c r="B3" s="10"/>
      <c r="C3" s="12" t="s">
        <v>4</v>
      </c>
      <c r="D3" s="12"/>
      <c r="E3" s="12"/>
      <c r="F3" s="12"/>
      <c r="G3" s="12"/>
      <c r="H3" s="12"/>
      <c r="I3" s="12"/>
      <c r="J3" s="12"/>
      <c r="K3" s="12"/>
      <c r="L3" s="9" t="str">
        <f>แผนก</f>
        <v>แผนก</v>
      </c>
      <c r="M3" s="9"/>
    </row>
    <row r="4" spans="2:13" ht="30" customHeight="1" x14ac:dyDescent="0.25">
      <c r="B4" s="3" t="s">
        <v>2</v>
      </c>
      <c r="C4" s="5" t="s">
        <v>19</v>
      </c>
      <c r="D4" s="4" t="s">
        <v>20</v>
      </c>
      <c r="E4" s="4" t="s">
        <v>21</v>
      </c>
      <c r="F4" s="4" t="s">
        <v>22</v>
      </c>
      <c r="G4" s="4" t="s">
        <v>23</v>
      </c>
      <c r="H4" s="4" t="s">
        <v>24</v>
      </c>
      <c r="I4" s="4" t="s">
        <v>25</v>
      </c>
      <c r="J4" s="4" t="s">
        <v>26</v>
      </c>
      <c r="K4" s="4" t="s">
        <v>27</v>
      </c>
      <c r="L4" s="3" t="s">
        <v>10</v>
      </c>
      <c r="M4" s="3" t="s">
        <v>11</v>
      </c>
    </row>
    <row r="5" spans="2:13" ht="30" customHeight="1" x14ac:dyDescent="0.25">
      <c r="B5" s="3" t="s">
        <v>28</v>
      </c>
      <c r="C5" s="3" t="s">
        <v>5</v>
      </c>
      <c r="D5" s="3" t="s">
        <v>5</v>
      </c>
      <c r="E5" s="3" t="s">
        <v>5</v>
      </c>
      <c r="F5" s="3" t="s">
        <v>5</v>
      </c>
      <c r="G5" s="3" t="s">
        <v>5</v>
      </c>
      <c r="H5" s="3" t="s">
        <v>5</v>
      </c>
      <c r="I5" s="3" t="s">
        <v>5</v>
      </c>
      <c r="J5" s="3" t="s">
        <v>5</v>
      </c>
      <c r="K5" s="3" t="s">
        <v>5</v>
      </c>
      <c r="L5" s="3"/>
      <c r="M5" s="7">
        <f>IFERROR(COUNTIF(วันพุธ[[#This Row],[๗:๐๐]:[๑๕:๐๐]],"*"),"")</f>
        <v>9</v>
      </c>
    </row>
    <row r="6" spans="2:13" ht="30" customHeight="1" x14ac:dyDescent="0.25">
      <c r="B6" s="3" t="s">
        <v>29</v>
      </c>
      <c r="C6" s="3"/>
      <c r="D6" s="3" t="s">
        <v>6</v>
      </c>
      <c r="E6" s="3" t="s">
        <v>6</v>
      </c>
      <c r="F6" s="3" t="s">
        <v>6</v>
      </c>
      <c r="G6" s="3" t="s">
        <v>6</v>
      </c>
      <c r="H6" s="3"/>
      <c r="I6" s="3"/>
      <c r="J6" s="3"/>
      <c r="K6" s="3"/>
      <c r="L6" s="3"/>
      <c r="M6" s="7">
        <f>IFERROR(COUNTIF(วันพุธ[[#This Row],[๗:๐๐]:[๑๕:๐๐]],"*"),"")</f>
        <v>4</v>
      </c>
    </row>
    <row r="7" spans="2:13" ht="30" customHeight="1" x14ac:dyDescent="0.25">
      <c r="B7" s="3" t="s">
        <v>30</v>
      </c>
      <c r="C7" s="3"/>
      <c r="D7" s="3" t="s">
        <v>7</v>
      </c>
      <c r="E7" s="3" t="s">
        <v>7</v>
      </c>
      <c r="F7" s="3" t="s">
        <v>7</v>
      </c>
      <c r="G7" s="3" t="s">
        <v>8</v>
      </c>
      <c r="H7" s="3" t="s">
        <v>7</v>
      </c>
      <c r="I7" s="3" t="s">
        <v>7</v>
      </c>
      <c r="J7" s="3" t="s">
        <v>7</v>
      </c>
      <c r="K7" s="3"/>
      <c r="L7" s="3"/>
      <c r="M7" s="7">
        <f>IFERROR(COUNTIF(วันพุธ[[#This Row],[๗:๐๐]:[๑๕:๐๐]],"*"),"")</f>
        <v>7</v>
      </c>
    </row>
    <row r="8" spans="2:13" ht="30" customHeight="1" x14ac:dyDescent="0.25">
      <c r="B8" s="3" t="s">
        <v>31</v>
      </c>
      <c r="C8" s="3"/>
      <c r="D8" s="3" t="s">
        <v>7</v>
      </c>
      <c r="E8" s="3" t="s">
        <v>7</v>
      </c>
      <c r="F8" s="3" t="s">
        <v>7</v>
      </c>
      <c r="G8" s="3" t="s">
        <v>8</v>
      </c>
      <c r="H8" s="3" t="s">
        <v>7</v>
      </c>
      <c r="I8" s="3" t="s">
        <v>7</v>
      </c>
      <c r="J8" s="3" t="s">
        <v>7</v>
      </c>
      <c r="K8" s="3"/>
      <c r="L8" s="3"/>
      <c r="M8" s="7">
        <f>IFERROR(COUNTIF(วันพุธ[[#This Row],[๗:๐๐]:[๑๕:๐๐]],"*"),"")</f>
        <v>7</v>
      </c>
    </row>
    <row r="9" spans="2:13" ht="30" customHeight="1" x14ac:dyDescent="0.25">
      <c r="B9" s="3" t="s">
        <v>32</v>
      </c>
      <c r="C9" s="3"/>
      <c r="D9" s="3"/>
      <c r="E9" s="3"/>
      <c r="F9" s="3"/>
      <c r="G9" s="3"/>
      <c r="H9" s="3"/>
      <c r="I9" s="3"/>
      <c r="J9" s="3"/>
      <c r="K9" s="3"/>
      <c r="L9" s="3" t="s">
        <v>13</v>
      </c>
      <c r="M9" s="7">
        <f>IFERROR(COUNTIF(วันพุธ[[#This Row],[๗:๐๐]:[๑๕:๐๐]],"*"),"")</f>
        <v>0</v>
      </c>
    </row>
    <row r="10" spans="2:13" ht="30" customHeight="1" x14ac:dyDescent="0.25">
      <c r="B10" s="3" t="s">
        <v>33</v>
      </c>
      <c r="C10" s="3"/>
      <c r="D10" s="3"/>
      <c r="E10" s="3"/>
      <c r="F10" s="3"/>
      <c r="G10" s="3"/>
      <c r="H10" s="3" t="s">
        <v>6</v>
      </c>
      <c r="I10" s="3" t="s">
        <v>6</v>
      </c>
      <c r="J10" s="3" t="s">
        <v>6</v>
      </c>
      <c r="K10" s="3" t="s">
        <v>6</v>
      </c>
      <c r="L10" s="3"/>
      <c r="M10" s="7">
        <f>IFERROR(COUNTIF(วันพุธ[[#This Row],[๗:๐๐]:[๑๕:๐๐]],"*"),"")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allowBlank="1" showInputMessage="1" showErrorMessage="1" prompt="ชื่อแผนกจะถูกอัปเดตในเซลล์ทางด้านขวาโดยอัตโนมัติ เมื่อต้องการเปลี่ยนชื่อแผนก ให้ปรับเปลี่ยนเซลล์ L3 ในเวิร์กชีตวันจันทร์" sqref="C3:K3"/>
    <dataValidation allowBlank="1" showInputMessage="1" showErrorMessage="1" prompt="สำหรับสัปดาห์ของวันที่จะถูกอัปเดตในเซลล์ทางด้านขวาโดยอัตโนมัติ เมื่อต้องการเปลี่ยนวันที่ ให้ปรับเปลี่ยนเซลล์ L2 ในเวิร์กชีตวันจันทร์" sqref="C2:K2"/>
    <dataValidation allowBlank="1" showInputMessage="1" showErrorMessage="1" prompt="วันทำงานอยู่ในเซลล์นี้ ใส่วันที่สำหรับสัปดาห์ในเซลล์ L2 ใส่ชื่อแผนกในเซลล์ L3" sqref="B2:B3"/>
    <dataValidation allowBlank="1" showInputMessage="1" showErrorMessage="1" prompt="ใส่กำหนดการกะทำงานสำหรับวันพุธในเวิร์กชีตนี้" sqref="A1"/>
    <dataValidation allowBlank="1" showInputMessage="1" showErrorMessage="1" prompt="ใส่ชื่อพนักงานในคอลัมน์นี้ภายใต้หัวข้อนี้" sqref="B4"/>
    <dataValidation allowBlank="1" showInputMessage="1" showErrorMessage="1" prompt="ตัวเลือกในการติดตามเวลาป่วยอยู่ในคอลัมน์นี้ภายใต้หัวข้อนี้ กด ALT+ลูกศรลงเพื่อเปิดรายการดรอปดาวน์ แล้วกด ENTER เพื่อเลือกรายการ" sqref="L4"/>
    <dataValidation allowBlank="1" showInputMessage="1" showErrorMessage="1" prompt="ชั่วโมงรวมที่ถูกจัดกำหนดการในการทำงานจะถูกคำนวณโดยอัตโนมัติในคอลัมน์นี้ภายใต้หัวเรื่องนี้" sqref="M4"/>
    <dataValidation allowBlank="1" showInputMessage="1" showErrorMessage="1" prompt="วันที่ที่อัปเดตโดยอัตโนมัติ เมื่อต้องการเปลี่ยน ให้ปรับเปลี่ยนเซลล์ L2 ในเวิร์กชีตวันจันทร์" sqref="L2:M2"/>
    <dataValidation allowBlank="1" showInputMessage="1" showErrorMessage="1" prompt="ชื่อแผนกที่อัปเดตโดยอัตโนมัติ เมื่อต้องการเปลี่ยน ให้ปรับเปลี่ยนเซลล์ L3 ในเวิร์กชีตวันจันทร์" sqref="L3:M3"/>
    <dataValidation allowBlank="1" showInputMessage="1" showErrorMessage="1" prompt="ชื่อเรื่องจะถูกอัปเดตโดยอัตโนมัติโดยยึดตามชื่อเรื่องที่ใส่ใน B1 ของเวิร์กชีตวันจันทร์ เมื่อต้องการเปลี่ยนชื่อของเวิร์กชีตนี้ ให้พิมพ์รายการใหม่ในเซลล์นี้ จะอัปเดตเฉพาะเวิร์กชีตนี้เท่านั้น" sqref="B1"/>
    <dataValidation type="list" allowBlank="1" showInputMessage="1" showErrorMessage="1" sqref="L5:L10">
      <formula1>"ป่วย"</formula1>
    </dataValidation>
    <dataValidation allowBlank="1" showInputMessage="1" showErrorMessage="1" prompt="ใส่สถานที่ทำงานหรือบทบาทของพนักงานสำหรับช่วงเวลานี้ในคอลัมน์นี้ภายใต้หัวเรื่องนี้ เมื่อต้องการเปลี่ยนแปลงเวลา ให้เลือกเซลล์ กด Delete แล้วใส่เวลาใหม่" sqref="C4:K4"/>
  </dataValidations>
  <printOptions horizontalCentered="1"/>
  <pageMargins left="0.25" right="0.25" top="0.75" bottom="0.75" header="0.3" footer="0.3"/>
  <pageSetup paperSize="9" scale="5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625" customWidth="1"/>
    <col min="2" max="2" width="20.75" customWidth="1"/>
    <col min="3" max="3" width="12.875" customWidth="1"/>
    <col min="4" max="5" width="16.25" customWidth="1"/>
    <col min="6" max="6" width="15.75" customWidth="1"/>
    <col min="7" max="7" width="15" customWidth="1"/>
    <col min="8" max="8" width="15.75" customWidth="1"/>
    <col min="9" max="9" width="14.625" customWidth="1"/>
    <col min="10" max="10" width="15.375" customWidth="1"/>
    <col min="11" max="11" width="14.375" customWidth="1"/>
    <col min="12" max="12" width="9.75" customWidth="1"/>
    <col min="13" max="13" width="6.625" customWidth="1"/>
    <col min="14" max="14" width="2.75" customWidth="1"/>
  </cols>
  <sheetData>
    <row r="1" spans="2:13" ht="47.45" customHeight="1" thickBot="1" x14ac:dyDescent="0.3">
      <c r="B1" s="2" t="str">
        <f>SHIFT_SCHEDULE_Title</f>
        <v>กำหนดการกะทำงาน</v>
      </c>
    </row>
    <row r="2" spans="2:13" ht="15.6" customHeight="1" thickTop="1" thickBot="1" x14ac:dyDescent="0.3">
      <c r="B2" s="10" t="s">
        <v>15</v>
      </c>
      <c r="C2" s="11" t="s">
        <v>3</v>
      </c>
      <c r="D2" s="11"/>
      <c r="E2" s="11"/>
      <c r="F2" s="11"/>
      <c r="G2" s="11"/>
      <c r="H2" s="11"/>
      <c r="I2" s="11"/>
      <c r="J2" s="11"/>
      <c r="K2" s="11"/>
      <c r="L2" s="13" t="str">
        <f>วันที่</f>
        <v>วันที่</v>
      </c>
      <c r="M2" s="13"/>
    </row>
    <row r="3" spans="2:13" ht="30" customHeight="1" thickTop="1" x14ac:dyDescent="0.25">
      <c r="B3" s="10"/>
      <c r="C3" s="12" t="s">
        <v>4</v>
      </c>
      <c r="D3" s="12"/>
      <c r="E3" s="12"/>
      <c r="F3" s="12"/>
      <c r="G3" s="12"/>
      <c r="H3" s="12"/>
      <c r="I3" s="12"/>
      <c r="J3" s="12"/>
      <c r="K3" s="12"/>
      <c r="L3" s="9" t="str">
        <f>แผนก</f>
        <v>แผนก</v>
      </c>
      <c r="M3" s="9"/>
    </row>
    <row r="4" spans="2:13" ht="30" customHeight="1" x14ac:dyDescent="0.25">
      <c r="B4" s="3" t="s">
        <v>2</v>
      </c>
      <c r="C4" s="5" t="s">
        <v>19</v>
      </c>
      <c r="D4" s="4" t="s">
        <v>20</v>
      </c>
      <c r="E4" s="4" t="s">
        <v>21</v>
      </c>
      <c r="F4" s="4" t="s">
        <v>22</v>
      </c>
      <c r="G4" s="4" t="s">
        <v>23</v>
      </c>
      <c r="H4" s="4" t="s">
        <v>24</v>
      </c>
      <c r="I4" s="4" t="s">
        <v>25</v>
      </c>
      <c r="J4" s="4" t="s">
        <v>26</v>
      </c>
      <c r="K4" s="4" t="s">
        <v>27</v>
      </c>
      <c r="L4" s="3" t="s">
        <v>10</v>
      </c>
      <c r="M4" s="3" t="s">
        <v>11</v>
      </c>
    </row>
    <row r="5" spans="2:13" ht="30" customHeight="1" x14ac:dyDescent="0.25">
      <c r="B5" s="3" t="s">
        <v>28</v>
      </c>
      <c r="C5" s="3" t="s">
        <v>5</v>
      </c>
      <c r="D5" s="3" t="s">
        <v>5</v>
      </c>
      <c r="E5" s="3" t="s">
        <v>5</v>
      </c>
      <c r="F5" s="3" t="s">
        <v>5</v>
      </c>
      <c r="G5" s="3" t="s">
        <v>5</v>
      </c>
      <c r="H5" s="3" t="s">
        <v>5</v>
      </c>
      <c r="I5" s="3" t="s">
        <v>5</v>
      </c>
      <c r="J5" s="3" t="s">
        <v>5</v>
      </c>
      <c r="K5" s="3" t="s">
        <v>5</v>
      </c>
      <c r="L5" s="3"/>
      <c r="M5" s="7">
        <f>IFERROR(COUNTIF(วันพฤหัสบดี[[#This Row],[๗:๐๐]:[๑๕:๐๐]],"*"),"")</f>
        <v>9</v>
      </c>
    </row>
    <row r="6" spans="2:13" ht="30" customHeight="1" x14ac:dyDescent="0.25">
      <c r="B6" s="3" t="s">
        <v>29</v>
      </c>
      <c r="C6" s="3"/>
      <c r="D6" s="3" t="s">
        <v>6</v>
      </c>
      <c r="E6" s="3" t="s">
        <v>6</v>
      </c>
      <c r="F6" s="3" t="s">
        <v>6</v>
      </c>
      <c r="G6" s="3" t="s">
        <v>6</v>
      </c>
      <c r="H6" s="3"/>
      <c r="I6" s="3"/>
      <c r="J6" s="3"/>
      <c r="K6" s="3"/>
      <c r="L6" s="3"/>
      <c r="M6" s="7">
        <f>IFERROR(COUNTIF(วันพฤหัสบดี[[#This Row],[๗:๐๐]:[๑๕:๐๐]],"*"),"")</f>
        <v>4</v>
      </c>
    </row>
    <row r="7" spans="2:13" ht="30" customHeight="1" x14ac:dyDescent="0.25">
      <c r="B7" s="3" t="s">
        <v>30</v>
      </c>
      <c r="C7" s="3"/>
      <c r="D7" s="3" t="s">
        <v>7</v>
      </c>
      <c r="E7" s="3" t="s">
        <v>7</v>
      </c>
      <c r="F7" s="3" t="s">
        <v>7</v>
      </c>
      <c r="G7" s="3" t="s">
        <v>8</v>
      </c>
      <c r="H7" s="3" t="s">
        <v>7</v>
      </c>
      <c r="I7" s="3" t="s">
        <v>7</v>
      </c>
      <c r="J7" s="3" t="s">
        <v>7</v>
      </c>
      <c r="K7" s="3"/>
      <c r="L7" s="3"/>
      <c r="M7" s="7">
        <f>IFERROR(COUNTIF(วันพฤหัสบดี[[#This Row],[๗:๐๐]:[๑๕:๐๐]],"*"),"")</f>
        <v>7</v>
      </c>
    </row>
    <row r="8" spans="2:13" ht="30" customHeight="1" x14ac:dyDescent="0.25">
      <c r="B8" s="3" t="s">
        <v>31</v>
      </c>
      <c r="C8" s="3"/>
      <c r="D8" s="3" t="s">
        <v>7</v>
      </c>
      <c r="E8" s="3" t="s">
        <v>7</v>
      </c>
      <c r="F8" s="3" t="s">
        <v>7</v>
      </c>
      <c r="G8" s="3" t="s">
        <v>8</v>
      </c>
      <c r="H8" s="3" t="s">
        <v>7</v>
      </c>
      <c r="I8" s="3" t="s">
        <v>7</v>
      </c>
      <c r="J8" s="3" t="s">
        <v>7</v>
      </c>
      <c r="K8" s="3"/>
      <c r="L8" s="3"/>
      <c r="M8" s="7">
        <f>IFERROR(COUNTIF(วันพฤหัสบดี[[#This Row],[๗:๐๐]:[๑๕:๐๐]],"*"),"")</f>
        <v>7</v>
      </c>
    </row>
    <row r="9" spans="2:13" ht="30" customHeight="1" x14ac:dyDescent="0.25">
      <c r="B9" s="3" t="s">
        <v>32</v>
      </c>
      <c r="C9" s="3"/>
      <c r="D9" s="3"/>
      <c r="E9" s="3"/>
      <c r="F9" s="3"/>
      <c r="G9" s="3"/>
      <c r="H9" s="3"/>
      <c r="I9" s="3"/>
      <c r="J9" s="3"/>
      <c r="K9" s="3"/>
      <c r="L9" s="3" t="s">
        <v>13</v>
      </c>
      <c r="M9" s="7">
        <f>IFERROR(COUNTIF(วันพฤหัสบดี[[#This Row],[๗:๐๐]:[๑๕:๐๐]],"*"),"")</f>
        <v>0</v>
      </c>
    </row>
    <row r="10" spans="2:13" ht="30" customHeight="1" x14ac:dyDescent="0.25">
      <c r="B10" s="3" t="s">
        <v>33</v>
      </c>
      <c r="C10" s="3"/>
      <c r="D10" s="3"/>
      <c r="E10" s="3"/>
      <c r="F10" s="3"/>
      <c r="G10" s="3"/>
      <c r="H10" s="3" t="s">
        <v>6</v>
      </c>
      <c r="I10" s="3" t="s">
        <v>6</v>
      </c>
      <c r="J10" s="3" t="s">
        <v>6</v>
      </c>
      <c r="K10" s="3" t="s">
        <v>6</v>
      </c>
      <c r="L10" s="3"/>
      <c r="M10" s="7">
        <f>IFERROR(COUNTIF(วันพฤหัสบดี[[#This Row],[๗:๐๐]:[๑๕:๐๐]],"*"),"")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type="list" allowBlank="1" showInputMessage="1" showErrorMessage="1" sqref="L5:L10">
      <formula1>"ป่วย"</formula1>
    </dataValidation>
    <dataValidation allowBlank="1" showInputMessage="1" showErrorMessage="1" prompt="ชื่อเรื่องจะถูกอัปเดตโดยอัตโนมัติโดยยึดตามชื่อเรื่องที่ใส่ใน B1 ของเวิร์กชีตวันจันทร์ เมื่อต้องการเปลี่ยนชื่อของเวิร์กชีตนี้ ให้พิมพ์รายการใหม่ในเซลล์นี้ จะอัปเดตเฉพาะเวิร์กชีตนี้เท่านั้น" sqref="B1"/>
    <dataValidation allowBlank="1" showInputMessage="1" showErrorMessage="1" prompt="ชื่อแผนกที่อัปเดตโดยอัตโนมัติ เมื่อต้องการเปลี่ยน ให้ปรับเปลี่ยนเซลล์ L3 ในเวิร์กชีตวันจันทร์" sqref="L3:M3"/>
    <dataValidation allowBlank="1" showInputMessage="1" showErrorMessage="1" prompt="วันที่ที่อัปเดตโดยอัตโนมัติ เมื่อต้องการเปลี่ยน ให้ปรับเปลี่ยนเซลล์ L2 ในเวิร์กชีตวันจันทร์" sqref="L2:M2"/>
    <dataValidation allowBlank="1" showInputMessage="1" showErrorMessage="1" prompt="ชั่วโมงรวมที่ถูกจัดกำหนดการในการทำงานจะถูกคำนวณโดยอัตโนมัติในคอลัมน์นี้ภายใต้หัวเรื่องนี้" sqref="M4"/>
    <dataValidation allowBlank="1" showInputMessage="1" showErrorMessage="1" prompt="ตัวเลือกในการติดตามเวลาป่วยอยู่ในคอลัมน์นี้ภายใต้หัวข้อนี้ กด ALT+ลูกศรลงเพื่อเปิดรายการดรอปดาวน์ แล้วกด ENTER เพื่อเลือกรายการ" sqref="L4"/>
    <dataValidation allowBlank="1" showInputMessage="1" showErrorMessage="1" prompt="ใส่ชื่อพนักงานในคอลัมน์นี้ภายใต้หัวข้อนี้" sqref="B4"/>
    <dataValidation allowBlank="1" showInputMessage="1" showErrorMessage="1" prompt="ใส่กำหนดการกะทำงานสำหรับวันพฤหัสบดีในเวิร์กชีตนี้" sqref="A1"/>
    <dataValidation allowBlank="1" showInputMessage="1" showErrorMessage="1" prompt="วันทำงานอยู่ในเซลล์นี้ ใส่วันที่สำหรับสัปดาห์ในเซลล์ L2 ใส่ชื่อแผนกในเซลล์ L3" sqref="B2:B3"/>
    <dataValidation allowBlank="1" showInputMessage="1" showErrorMessage="1" prompt="สำหรับสัปดาห์ของวันที่จะถูกอัปเดตในเซลล์ทางด้านขวาโดยอัตโนมัติ เมื่อต้องการเปลี่ยนวันที่ ให้ปรับเปลี่ยนเซลล์ L2 ในเวิร์กชีตวันจันทร์" sqref="C2:K2"/>
    <dataValidation allowBlank="1" showInputMessage="1" showErrorMessage="1" prompt="ชื่อแผนกจะถูกอัปเดตในเซลล์ทางด้านขวาโดยอัตโนมัติ เมื่อต้องการเปลี่ยนชื่อแผนก ให้ปรับเปลี่ยนเซลล์ L3 ในเวิร์กชีตวันจันทร์" sqref="C3:K3"/>
    <dataValidation allowBlank="1" showInputMessage="1" showErrorMessage="1" prompt="ใส่สถานที่ทำงานหรือบทบาทของพนักงานสำหรับช่วงเวลานี้ในคอลัมน์นี้ภายใต้หัวเรื่องนี้ เมื่อต้องการเปลี่ยนแปลงเวลา ให้เลือกเซลล์ กด Delete แล้วใส่เวลาใหม่" sqref="C4:K4"/>
  </dataValidations>
  <printOptions horizontalCentered="1"/>
  <pageMargins left="0.25" right="0.25" top="0.75" bottom="0.75" header="0.3" footer="0.3"/>
  <pageSetup paperSize="9" scale="5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7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625" customWidth="1"/>
    <col min="2" max="2" width="20.75" customWidth="1"/>
    <col min="3" max="3" width="12.875" customWidth="1"/>
    <col min="4" max="5" width="16.25" customWidth="1"/>
    <col min="6" max="6" width="15.75" customWidth="1"/>
    <col min="7" max="7" width="15" customWidth="1"/>
    <col min="8" max="8" width="15.75" customWidth="1"/>
    <col min="9" max="9" width="14.625" customWidth="1"/>
    <col min="10" max="10" width="15.375" customWidth="1"/>
    <col min="11" max="11" width="14.375" customWidth="1"/>
    <col min="12" max="12" width="9.75" customWidth="1"/>
    <col min="13" max="13" width="6.625" customWidth="1"/>
    <col min="14" max="14" width="2.75" customWidth="1"/>
  </cols>
  <sheetData>
    <row r="1" spans="2:13" ht="47.45" customHeight="1" thickBot="1" x14ac:dyDescent="0.3">
      <c r="B1" s="2" t="str">
        <f>SHIFT_SCHEDULE_Title</f>
        <v>กำหนดการกะทำงาน</v>
      </c>
    </row>
    <row r="2" spans="2:13" ht="15.6" customHeight="1" thickTop="1" thickBot="1" x14ac:dyDescent="0.3">
      <c r="B2" s="10" t="s">
        <v>16</v>
      </c>
      <c r="C2" s="11" t="s">
        <v>3</v>
      </c>
      <c r="D2" s="11"/>
      <c r="E2" s="11"/>
      <c r="F2" s="11"/>
      <c r="G2" s="11"/>
      <c r="H2" s="11"/>
      <c r="I2" s="11"/>
      <c r="J2" s="11"/>
      <c r="K2" s="11"/>
      <c r="L2" s="13" t="str">
        <f>วันที่</f>
        <v>วันที่</v>
      </c>
      <c r="M2" s="13"/>
    </row>
    <row r="3" spans="2:13" ht="30" customHeight="1" thickTop="1" x14ac:dyDescent="0.25">
      <c r="B3" s="10"/>
      <c r="C3" s="12" t="s">
        <v>4</v>
      </c>
      <c r="D3" s="12"/>
      <c r="E3" s="12"/>
      <c r="F3" s="12"/>
      <c r="G3" s="12"/>
      <c r="H3" s="12"/>
      <c r="I3" s="12"/>
      <c r="J3" s="12"/>
      <c r="K3" s="12"/>
      <c r="L3" s="9" t="str">
        <f>แผนก</f>
        <v>แผนก</v>
      </c>
      <c r="M3" s="9"/>
    </row>
    <row r="4" spans="2:13" ht="30" customHeight="1" x14ac:dyDescent="0.25">
      <c r="B4" s="3" t="s">
        <v>2</v>
      </c>
      <c r="C4" s="5" t="s">
        <v>19</v>
      </c>
      <c r="D4" s="4" t="s">
        <v>20</v>
      </c>
      <c r="E4" s="4" t="s">
        <v>21</v>
      </c>
      <c r="F4" s="4" t="s">
        <v>22</v>
      </c>
      <c r="G4" s="4" t="s">
        <v>23</v>
      </c>
      <c r="H4" s="4" t="s">
        <v>24</v>
      </c>
      <c r="I4" s="4" t="s">
        <v>25</v>
      </c>
      <c r="J4" s="4" t="s">
        <v>26</v>
      </c>
      <c r="K4" s="4" t="s">
        <v>27</v>
      </c>
      <c r="L4" s="3" t="s">
        <v>10</v>
      </c>
      <c r="M4" s="3" t="s">
        <v>11</v>
      </c>
    </row>
    <row r="5" spans="2:13" ht="30" customHeight="1" x14ac:dyDescent="0.25">
      <c r="B5" s="3" t="s">
        <v>28</v>
      </c>
      <c r="C5" s="3" t="s">
        <v>5</v>
      </c>
      <c r="D5" s="3" t="s">
        <v>5</v>
      </c>
      <c r="E5" s="3" t="s">
        <v>5</v>
      </c>
      <c r="F5" s="3" t="s">
        <v>5</v>
      </c>
      <c r="G5" s="3" t="s">
        <v>5</v>
      </c>
      <c r="H5" s="3" t="s">
        <v>5</v>
      </c>
      <c r="I5" s="3" t="s">
        <v>5</v>
      </c>
      <c r="J5" s="3" t="s">
        <v>5</v>
      </c>
      <c r="K5" s="3" t="s">
        <v>5</v>
      </c>
      <c r="L5" s="3"/>
      <c r="M5" s="7">
        <f>IFERROR(COUNTIF(วันศุกร์[[#This Row],[๗:๐๐]:[๑๕:๐๐]],"*"),"")</f>
        <v>9</v>
      </c>
    </row>
    <row r="6" spans="2:13" ht="30" customHeight="1" x14ac:dyDescent="0.25">
      <c r="B6" s="3" t="s">
        <v>29</v>
      </c>
      <c r="C6" s="3"/>
      <c r="D6" s="3" t="s">
        <v>6</v>
      </c>
      <c r="E6" s="3" t="s">
        <v>6</v>
      </c>
      <c r="F6" s="3" t="s">
        <v>6</v>
      </c>
      <c r="G6" s="3" t="s">
        <v>6</v>
      </c>
      <c r="H6" s="3"/>
      <c r="I6" s="3"/>
      <c r="J6" s="3"/>
      <c r="K6" s="3"/>
      <c r="L6" s="3"/>
      <c r="M6" s="7">
        <f>IFERROR(COUNTIF(วันศุกร์[[#This Row],[๗:๐๐]:[๑๕:๐๐]],"*"),"")</f>
        <v>4</v>
      </c>
    </row>
    <row r="7" spans="2:13" ht="30" customHeight="1" x14ac:dyDescent="0.25">
      <c r="B7" s="3" t="s">
        <v>30</v>
      </c>
      <c r="C7" s="3"/>
      <c r="D7" s="3" t="s">
        <v>7</v>
      </c>
      <c r="E7" s="3" t="s">
        <v>7</v>
      </c>
      <c r="F7" s="3" t="s">
        <v>7</v>
      </c>
      <c r="G7" s="3" t="s">
        <v>8</v>
      </c>
      <c r="H7" s="3" t="s">
        <v>7</v>
      </c>
      <c r="I7" s="3" t="s">
        <v>7</v>
      </c>
      <c r="J7" s="3" t="s">
        <v>7</v>
      </c>
      <c r="K7" s="3"/>
      <c r="L7" s="3"/>
      <c r="M7" s="7">
        <f>IFERROR(COUNTIF(วันศุกร์[[#This Row],[๗:๐๐]:[๑๕:๐๐]],"*"),"")</f>
        <v>7</v>
      </c>
    </row>
    <row r="8" spans="2:13" ht="30" customHeight="1" x14ac:dyDescent="0.25">
      <c r="B8" s="3" t="s">
        <v>31</v>
      </c>
      <c r="C8" s="3"/>
      <c r="D8" s="3" t="s">
        <v>7</v>
      </c>
      <c r="E8" s="3" t="s">
        <v>7</v>
      </c>
      <c r="F8" s="3" t="s">
        <v>7</v>
      </c>
      <c r="G8" s="3" t="s">
        <v>8</v>
      </c>
      <c r="H8" s="3" t="s">
        <v>7</v>
      </c>
      <c r="I8" s="3" t="s">
        <v>7</v>
      </c>
      <c r="J8" s="3" t="s">
        <v>7</v>
      </c>
      <c r="K8" s="3"/>
      <c r="L8" s="3"/>
      <c r="M8" s="7">
        <f>IFERROR(COUNTIF(วันศุกร์[[#This Row],[๗:๐๐]:[๑๕:๐๐]],"*"),"")</f>
        <v>7</v>
      </c>
    </row>
    <row r="9" spans="2:13" ht="30" customHeight="1" x14ac:dyDescent="0.25">
      <c r="B9" s="3" t="s">
        <v>32</v>
      </c>
      <c r="C9" s="3"/>
      <c r="D9" s="3"/>
      <c r="E9" s="3"/>
      <c r="F9" s="3"/>
      <c r="G9" s="3"/>
      <c r="H9" s="3"/>
      <c r="I9" s="3"/>
      <c r="J9" s="3"/>
      <c r="K9" s="3"/>
      <c r="L9" s="3" t="s">
        <v>13</v>
      </c>
      <c r="M9" s="7">
        <f>IFERROR(COUNTIF(วันศุกร์[[#This Row],[๗:๐๐]:[๑๕:๐๐]],"*"),"")</f>
        <v>0</v>
      </c>
    </row>
    <row r="10" spans="2:13" ht="30" customHeight="1" x14ac:dyDescent="0.25">
      <c r="B10" s="3" t="s">
        <v>33</v>
      </c>
      <c r="C10" s="3"/>
      <c r="D10" s="3"/>
      <c r="E10" s="3"/>
      <c r="F10" s="3"/>
      <c r="G10" s="3"/>
      <c r="H10" s="3" t="s">
        <v>6</v>
      </c>
      <c r="I10" s="3" t="s">
        <v>6</v>
      </c>
      <c r="J10" s="3" t="s">
        <v>6</v>
      </c>
      <c r="K10" s="3" t="s">
        <v>6</v>
      </c>
      <c r="L10" s="3"/>
      <c r="M10" s="7">
        <f>IFERROR(COUNTIF(วันศุกร์[[#This Row],[๗:๐๐]:[๑๕:๐๐]],"*"),"")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allowBlank="1" showInputMessage="1" showErrorMessage="1" prompt="ชื่อแผนกจะถูกอัปเดตในเซลล์ทางด้านขวาโดยอัตโนมัติ เมื่อต้องการเปลี่ยนชื่อแผนก ให้ปรับเปลี่ยนเซลล์ L3 ในเวิร์กชีตวันจันทร์" sqref="C3:K3"/>
    <dataValidation allowBlank="1" showInputMessage="1" showErrorMessage="1" prompt="สำหรับสัปดาห์ของวันที่จะถูกอัปเดตในเซลล์ทางด้านขวาโดยอัตโนมัติ เมื่อต้องการเปลี่ยนวันที่ ให้ปรับเปลี่ยนเซลล์ L2 ในเวิร์กชีตวันจันทร์" sqref="C2:K2"/>
    <dataValidation allowBlank="1" showInputMessage="1" showErrorMessage="1" prompt="วันทำงานอยู่ในเซลล์นี้ ใส่วันที่สำหรับสัปดาห์ในเซลล์ L2 ใส่ชื่อแผนกในเซลล์ L3" sqref="B2:B3"/>
    <dataValidation allowBlank="1" showInputMessage="1" showErrorMessage="1" prompt="ใส่กำหนดการกะทำงานสำหรับวันศุกร์ในเวิร์กชีตนี้" sqref="A1"/>
    <dataValidation allowBlank="1" showInputMessage="1" showErrorMessage="1" prompt="ใส่ชื่อพนักงานในคอลัมน์นี้ภายใต้หัวข้อนี้" sqref="B4"/>
    <dataValidation allowBlank="1" showInputMessage="1" showErrorMessage="1" prompt="ตัวเลือกในการติดตามเวลาป่วยอยู่ในคอลัมน์นี้ภายใต้หัวข้อนี้ กด ALT+ลูกศรลงเพื่อเปิดรายการดรอปดาวน์ แล้วกด ENTER เพื่อเลือกรายการ" sqref="L4"/>
    <dataValidation allowBlank="1" showInputMessage="1" showErrorMessage="1" prompt="ชั่วโมงรวมที่ถูกจัดกำหนดการในการทำงานจะถูกคำนวณโดยอัตโนมัติในคอลัมน์นี้ภายใต้หัวเรื่องนี้" sqref="M4"/>
    <dataValidation allowBlank="1" showInputMessage="1" showErrorMessage="1" prompt="วันที่ที่อัปเดตโดยอัตโนมัติ เมื่อต้องการเปลี่ยน ให้ปรับเปลี่ยนเซลล์ L2 ในเวิร์กชีตวันจันทร์" sqref="L2:M2"/>
    <dataValidation allowBlank="1" showInputMessage="1" showErrorMessage="1" prompt="ชื่อแผนกที่อัปเดตโดยอัตโนมัติ เมื่อต้องการเปลี่ยน ให้ปรับเปลี่ยนเซลล์ L3 ในเวิร์กชีตวันจันทร์" sqref="L3:M3"/>
    <dataValidation allowBlank="1" showInputMessage="1" showErrorMessage="1" prompt="ชื่อเรื่องจะถูกอัปเดตโดยอัตโนมัติโดยยึดตามชื่อเรื่องที่ใส่ใน B1 ของเวิร์กชีตวันจันทร์ เมื่อต้องการเปลี่ยนชื่อของเวิร์กชีตนี้ ให้พิมพ์รายการใหม่ในเซลล์นี้ จะอัปเดตเฉพาะเวิร์กชีตนี้เท่านั้น" sqref="B1"/>
    <dataValidation type="list" allowBlank="1" showInputMessage="1" showErrorMessage="1" sqref="L5:L10">
      <formula1>"ป่วย"</formula1>
    </dataValidation>
    <dataValidation allowBlank="1" showInputMessage="1" showErrorMessage="1" prompt="ใส่สถานที่ทำงานหรือบทบาทของพนักงานสำหรับช่วงเวลานี้ในคอลัมน์นี้ภายใต้หัวเรื่องนี้ เมื่อต้องการเปลี่ยนแปลงเวลา ให้เลือกเซลล์ กด Delete แล้วใส่เวลาใหม่" sqref="C4:K4"/>
  </dataValidations>
  <printOptions horizontalCentered="1"/>
  <pageMargins left="0.25" right="0.25" top="0.75" bottom="0.75" header="0.3" footer="0.3"/>
  <pageSetup paperSize="9" scale="5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9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625" customWidth="1"/>
    <col min="2" max="2" width="20.75" customWidth="1"/>
    <col min="3" max="3" width="12.875" customWidth="1"/>
    <col min="4" max="5" width="16.25" customWidth="1"/>
    <col min="6" max="6" width="15.75" customWidth="1"/>
    <col min="7" max="7" width="15" customWidth="1"/>
    <col min="8" max="8" width="15.75" customWidth="1"/>
    <col min="9" max="9" width="14.625" customWidth="1"/>
    <col min="10" max="10" width="15.375" customWidth="1"/>
    <col min="11" max="11" width="14.375" customWidth="1"/>
    <col min="12" max="12" width="9.75" customWidth="1"/>
    <col min="13" max="13" width="6.625" customWidth="1"/>
    <col min="14" max="14" width="2.75" customWidth="1"/>
  </cols>
  <sheetData>
    <row r="1" spans="2:13" ht="47.45" customHeight="1" thickBot="1" x14ac:dyDescent="0.3">
      <c r="B1" s="2" t="str">
        <f>SHIFT_SCHEDULE_Title</f>
        <v>กำหนดการกะทำงาน</v>
      </c>
    </row>
    <row r="2" spans="2:13" ht="15.6" customHeight="1" thickTop="1" thickBot="1" x14ac:dyDescent="0.3">
      <c r="B2" s="10" t="s">
        <v>17</v>
      </c>
      <c r="C2" s="11" t="s">
        <v>3</v>
      </c>
      <c r="D2" s="11"/>
      <c r="E2" s="11"/>
      <c r="F2" s="11"/>
      <c r="G2" s="11"/>
      <c r="H2" s="11"/>
      <c r="I2" s="11"/>
      <c r="J2" s="11"/>
      <c r="K2" s="11"/>
      <c r="L2" s="13" t="str">
        <f>วันที่</f>
        <v>วันที่</v>
      </c>
      <c r="M2" s="13"/>
    </row>
    <row r="3" spans="2:13" ht="30" customHeight="1" thickTop="1" x14ac:dyDescent="0.25">
      <c r="B3" s="10"/>
      <c r="C3" s="12" t="s">
        <v>4</v>
      </c>
      <c r="D3" s="12"/>
      <c r="E3" s="12"/>
      <c r="F3" s="12"/>
      <c r="G3" s="12"/>
      <c r="H3" s="12"/>
      <c r="I3" s="12"/>
      <c r="J3" s="12"/>
      <c r="K3" s="12"/>
      <c r="L3" s="9" t="str">
        <f>แผนก</f>
        <v>แผนก</v>
      </c>
      <c r="M3" s="9"/>
    </row>
    <row r="4" spans="2:13" ht="30" customHeight="1" x14ac:dyDescent="0.25">
      <c r="B4" s="3" t="s">
        <v>2</v>
      </c>
      <c r="C4" s="5" t="s">
        <v>19</v>
      </c>
      <c r="D4" s="4" t="s">
        <v>20</v>
      </c>
      <c r="E4" s="4" t="s">
        <v>21</v>
      </c>
      <c r="F4" s="4" t="s">
        <v>22</v>
      </c>
      <c r="G4" s="4" t="s">
        <v>23</v>
      </c>
      <c r="H4" s="4" t="s">
        <v>24</v>
      </c>
      <c r="I4" s="4" t="s">
        <v>25</v>
      </c>
      <c r="J4" s="4" t="s">
        <v>26</v>
      </c>
      <c r="K4" s="4" t="s">
        <v>27</v>
      </c>
      <c r="L4" s="3" t="s">
        <v>10</v>
      </c>
      <c r="M4" s="3" t="s">
        <v>11</v>
      </c>
    </row>
    <row r="5" spans="2:13" ht="30" customHeight="1" x14ac:dyDescent="0.25">
      <c r="B5" s="3" t="s">
        <v>28</v>
      </c>
      <c r="C5" s="3" t="s">
        <v>5</v>
      </c>
      <c r="D5" s="3" t="s">
        <v>5</v>
      </c>
      <c r="E5" s="3" t="s">
        <v>5</v>
      </c>
      <c r="F5" s="3" t="s">
        <v>5</v>
      </c>
      <c r="G5" s="3" t="s">
        <v>5</v>
      </c>
      <c r="H5" s="3" t="s">
        <v>5</v>
      </c>
      <c r="I5" s="3" t="s">
        <v>5</v>
      </c>
      <c r="J5" s="3" t="s">
        <v>5</v>
      </c>
      <c r="K5" s="3" t="s">
        <v>5</v>
      </c>
      <c r="L5" s="3"/>
      <c r="M5" s="7">
        <f>IFERROR(COUNTIF(วันเสาร์[[#This Row],[๗:๐๐]:[๑๕:๐๐]],"*"),"")</f>
        <v>9</v>
      </c>
    </row>
    <row r="6" spans="2:13" ht="30" customHeight="1" x14ac:dyDescent="0.25">
      <c r="B6" s="3" t="s">
        <v>29</v>
      </c>
      <c r="C6" s="3"/>
      <c r="D6" s="3" t="s">
        <v>6</v>
      </c>
      <c r="E6" s="3" t="s">
        <v>6</v>
      </c>
      <c r="F6" s="3" t="s">
        <v>6</v>
      </c>
      <c r="G6" s="3" t="s">
        <v>6</v>
      </c>
      <c r="H6" s="3"/>
      <c r="I6" s="3"/>
      <c r="J6" s="3"/>
      <c r="K6" s="3"/>
      <c r="L6" s="3"/>
      <c r="M6" s="7">
        <f>IFERROR(COUNTIF(วันเสาร์[[#This Row],[๗:๐๐]:[๑๕:๐๐]],"*"),"")</f>
        <v>4</v>
      </c>
    </row>
    <row r="7" spans="2:13" ht="30" customHeight="1" x14ac:dyDescent="0.25">
      <c r="B7" s="3" t="s">
        <v>30</v>
      </c>
      <c r="C7" s="3"/>
      <c r="D7" s="3" t="s">
        <v>7</v>
      </c>
      <c r="E7" s="3" t="s">
        <v>7</v>
      </c>
      <c r="F7" s="3" t="s">
        <v>7</v>
      </c>
      <c r="G7" s="3" t="s">
        <v>8</v>
      </c>
      <c r="H7" s="3" t="s">
        <v>7</v>
      </c>
      <c r="I7" s="3" t="s">
        <v>7</v>
      </c>
      <c r="J7" s="3" t="s">
        <v>7</v>
      </c>
      <c r="K7" s="3"/>
      <c r="L7" s="3"/>
      <c r="M7" s="7">
        <f>IFERROR(COUNTIF(วันเสาร์[[#This Row],[๗:๐๐]:[๑๕:๐๐]],"*"),"")</f>
        <v>7</v>
      </c>
    </row>
    <row r="8" spans="2:13" ht="30" customHeight="1" x14ac:dyDescent="0.25">
      <c r="B8" s="3" t="s">
        <v>31</v>
      </c>
      <c r="C8" s="3"/>
      <c r="D8" s="3" t="s">
        <v>7</v>
      </c>
      <c r="E8" s="3" t="s">
        <v>7</v>
      </c>
      <c r="F8" s="3" t="s">
        <v>7</v>
      </c>
      <c r="G8" s="3" t="s">
        <v>8</v>
      </c>
      <c r="H8" s="3" t="s">
        <v>7</v>
      </c>
      <c r="I8" s="3" t="s">
        <v>7</v>
      </c>
      <c r="J8" s="3" t="s">
        <v>7</v>
      </c>
      <c r="K8" s="3"/>
      <c r="L8" s="3"/>
      <c r="M8" s="7">
        <f>IFERROR(COUNTIF(วันเสาร์[[#This Row],[๗:๐๐]:[๑๕:๐๐]],"*"),"")</f>
        <v>7</v>
      </c>
    </row>
    <row r="9" spans="2:13" ht="30" customHeight="1" x14ac:dyDescent="0.25">
      <c r="B9" s="3" t="s">
        <v>32</v>
      </c>
      <c r="C9" s="3"/>
      <c r="D9" s="3"/>
      <c r="E9" s="3"/>
      <c r="F9" s="3"/>
      <c r="G9" s="3"/>
      <c r="H9" s="3"/>
      <c r="I9" s="3"/>
      <c r="J9" s="3"/>
      <c r="K9" s="3"/>
      <c r="L9" s="3" t="s">
        <v>13</v>
      </c>
      <c r="M9" s="7">
        <f>IFERROR(COUNTIF(วันเสาร์[[#This Row],[๗:๐๐]:[๑๕:๐๐]],"*"),"")</f>
        <v>0</v>
      </c>
    </row>
    <row r="10" spans="2:13" ht="30" customHeight="1" x14ac:dyDescent="0.25">
      <c r="B10" s="3" t="s">
        <v>33</v>
      </c>
      <c r="C10" s="3"/>
      <c r="D10" s="3"/>
      <c r="E10" s="3"/>
      <c r="F10" s="3"/>
      <c r="G10" s="3"/>
      <c r="H10" s="3" t="s">
        <v>6</v>
      </c>
      <c r="I10" s="3" t="s">
        <v>6</v>
      </c>
      <c r="J10" s="3" t="s">
        <v>6</v>
      </c>
      <c r="K10" s="3" t="s">
        <v>6</v>
      </c>
      <c r="L10" s="3"/>
      <c r="M10" s="7">
        <f>IFERROR(COUNTIF(วันเสาร์[[#This Row],[๗:๐๐]:[๑๕:๐๐]],"*"),"")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type="list" allowBlank="1" showInputMessage="1" showErrorMessage="1" sqref="L5:L10">
      <formula1>"ป่วย"</formula1>
    </dataValidation>
    <dataValidation allowBlank="1" showInputMessage="1" showErrorMessage="1" prompt="ชื่อเรื่องจะถูกอัปเดตโดยอัตโนมัติโดยยึดตามชื่อเรื่องที่ใส่ใน B1 ของเวิร์กชีตวันจันทร์ เมื่อต้องการเปลี่ยนชื่อของเวิร์กชีตนี้ ให้พิมพ์รายการใหม่ในเซลล์นี้ จะอัปเดตเฉพาะเวิร์กชีตนี้เท่านั้น" sqref="B1"/>
    <dataValidation allowBlank="1" showInputMessage="1" showErrorMessage="1" prompt="ชื่อแผนกที่อัปเดตโดยอัตโนมัติ เมื่อต้องการเปลี่ยน ให้ปรับเปลี่ยนเซลล์ L3 ในเวิร์กชีตวันจันทร์" sqref="L3:M3"/>
    <dataValidation allowBlank="1" showInputMessage="1" showErrorMessage="1" prompt="วันที่ที่อัปเดตโดยอัตโนมัติ เมื่อต้องการเปลี่ยน ให้ปรับเปลี่ยนเซลล์ L2 ในเวิร์กชีตวันจันทร์" sqref="L2:M2"/>
    <dataValidation allowBlank="1" showInputMessage="1" showErrorMessage="1" prompt="ชั่วโมงรวมที่ถูกจัดกำหนดการในการทำงานจะถูกคำนวณโดยอัตโนมัติในคอลัมน์นี้ภายใต้หัวเรื่องนี้" sqref="M4"/>
    <dataValidation allowBlank="1" showInputMessage="1" showErrorMessage="1" prompt="ตัวเลือกในการติดตามเวลาป่วยอยู่ในคอลัมน์นี้ภายใต้หัวข้อนี้ กด ALT+ลูกศรลงเพื่อเปิดรายการดรอปดาวน์ แล้วกด ENTER เพื่อเลือกรายการ" sqref="L4"/>
    <dataValidation allowBlank="1" showInputMessage="1" showErrorMessage="1" prompt="ใส่ชื่อพนักงานในคอลัมน์นี้ภายใต้หัวข้อนี้" sqref="B4"/>
    <dataValidation allowBlank="1" showInputMessage="1" showErrorMessage="1" prompt="ใส่กำหนดการกะทำงานสำหรับวันเสาร์ในเวิร์กชีตนี้" sqref="A1"/>
    <dataValidation allowBlank="1" showInputMessage="1" showErrorMessage="1" prompt="วันทำงานอยู่ในเซลล์นี้ ใส่วันที่สำหรับสัปดาห์ในเซลล์ L2 ใส่ชื่อแผนกในเซลล์ L3" sqref="B2:B3"/>
    <dataValidation allowBlank="1" showInputMessage="1" showErrorMessage="1" prompt="สำหรับสัปดาห์ของวันที่จะถูกอัปเดตในเซลล์ทางด้านขวาโดยอัตโนมัติ เมื่อต้องการเปลี่ยนวันที่ ให้ปรับเปลี่ยนเซลล์ L2 ในเวิร์กชีตวันจันทร์" sqref="C2:K2"/>
    <dataValidation allowBlank="1" showInputMessage="1" showErrorMessage="1" prompt="ชื่อแผนกจะถูกอัปเดตในเซลล์ทางด้านขวาโดยอัตโนมัติ เมื่อต้องการเปลี่ยนชื่อแผนก ให้ปรับเปลี่ยนเซลล์ L3 ในเวิร์กชีตวันจันทร์" sqref="C3:K3"/>
    <dataValidation allowBlank="1" showInputMessage="1" showErrorMessage="1" prompt="ใส่สถานที่ทำงานหรือบทบาทของพนักงานสำหรับช่วงเวลานี้ในคอลัมน์นี้ภายใต้หัวเรื่องนี้ เมื่อต้องการเปลี่ยนแปลงเวลา ให้เลือกเซลล์ กด Delete แล้วใส่เวลาใหม่" sqref="C4:K4"/>
  </dataValidations>
  <printOptions horizontalCentered="1"/>
  <pageMargins left="0.25" right="0.25" top="0.75" bottom="0.75" header="0.3" footer="0.3"/>
  <pageSetup paperSize="9" scale="5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8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625" customWidth="1"/>
    <col min="2" max="2" width="20.75" customWidth="1"/>
    <col min="3" max="3" width="12.875" customWidth="1"/>
    <col min="4" max="5" width="16.25" customWidth="1"/>
    <col min="6" max="6" width="15.75" customWidth="1"/>
    <col min="7" max="7" width="15" customWidth="1"/>
    <col min="8" max="8" width="15.75" customWidth="1"/>
    <col min="9" max="9" width="14.625" customWidth="1"/>
    <col min="10" max="10" width="15.375" customWidth="1"/>
    <col min="11" max="11" width="14.375" customWidth="1"/>
    <col min="12" max="12" width="9.75" customWidth="1"/>
    <col min="13" max="13" width="6.625" customWidth="1"/>
    <col min="14" max="14" width="2.75" customWidth="1"/>
  </cols>
  <sheetData>
    <row r="1" spans="2:13" ht="47.45" customHeight="1" thickBot="1" x14ac:dyDescent="0.3">
      <c r="B1" s="2" t="str">
        <f>SHIFT_SCHEDULE_Title</f>
        <v>กำหนดการกะทำงาน</v>
      </c>
    </row>
    <row r="2" spans="2:13" ht="15.6" customHeight="1" thickTop="1" thickBot="1" x14ac:dyDescent="0.3">
      <c r="B2" s="10" t="s">
        <v>18</v>
      </c>
      <c r="C2" s="11" t="s">
        <v>3</v>
      </c>
      <c r="D2" s="11"/>
      <c r="E2" s="11"/>
      <c r="F2" s="11"/>
      <c r="G2" s="11"/>
      <c r="H2" s="11"/>
      <c r="I2" s="11"/>
      <c r="J2" s="11"/>
      <c r="K2" s="11"/>
      <c r="L2" s="13" t="str">
        <f>วันที่</f>
        <v>วันที่</v>
      </c>
      <c r="M2" s="13"/>
    </row>
    <row r="3" spans="2:13" ht="30" customHeight="1" thickTop="1" x14ac:dyDescent="0.25">
      <c r="B3" s="10"/>
      <c r="C3" s="12" t="s">
        <v>4</v>
      </c>
      <c r="D3" s="12"/>
      <c r="E3" s="12"/>
      <c r="F3" s="12"/>
      <c r="G3" s="12"/>
      <c r="H3" s="12"/>
      <c r="I3" s="12"/>
      <c r="J3" s="12"/>
      <c r="K3" s="12"/>
      <c r="L3" s="9" t="str">
        <f>แผนก</f>
        <v>แผนก</v>
      </c>
      <c r="M3" s="9"/>
    </row>
    <row r="4" spans="2:13" ht="30" customHeight="1" x14ac:dyDescent="0.25">
      <c r="B4" s="3" t="s">
        <v>2</v>
      </c>
      <c r="C4" s="5" t="s">
        <v>19</v>
      </c>
      <c r="D4" s="4" t="s">
        <v>20</v>
      </c>
      <c r="E4" s="4" t="s">
        <v>21</v>
      </c>
      <c r="F4" s="4" t="s">
        <v>22</v>
      </c>
      <c r="G4" s="4" t="s">
        <v>23</v>
      </c>
      <c r="H4" s="4" t="s">
        <v>24</v>
      </c>
      <c r="I4" s="4" t="s">
        <v>25</v>
      </c>
      <c r="J4" s="4" t="s">
        <v>26</v>
      </c>
      <c r="K4" s="4" t="s">
        <v>27</v>
      </c>
      <c r="L4" s="3" t="s">
        <v>10</v>
      </c>
      <c r="M4" s="3" t="s">
        <v>11</v>
      </c>
    </row>
    <row r="5" spans="2:13" ht="30" customHeight="1" x14ac:dyDescent="0.25">
      <c r="B5" s="3" t="s">
        <v>28</v>
      </c>
      <c r="C5" s="3" t="s">
        <v>5</v>
      </c>
      <c r="D5" s="3" t="s">
        <v>5</v>
      </c>
      <c r="E5" s="3" t="s">
        <v>5</v>
      </c>
      <c r="F5" s="3" t="s">
        <v>5</v>
      </c>
      <c r="G5" s="3" t="s">
        <v>5</v>
      </c>
      <c r="H5" s="3" t="s">
        <v>5</v>
      </c>
      <c r="I5" s="3" t="s">
        <v>5</v>
      </c>
      <c r="J5" s="3" t="s">
        <v>5</v>
      </c>
      <c r="K5" s="3" t="s">
        <v>5</v>
      </c>
      <c r="L5" s="3"/>
      <c r="M5" s="7">
        <f>IFERROR(COUNTIF(วันอาทิตย์[[#This Row],[๗:๐๐]:[๑๕:๐๐]],"*"),"")</f>
        <v>9</v>
      </c>
    </row>
    <row r="6" spans="2:13" ht="30" customHeight="1" x14ac:dyDescent="0.25">
      <c r="B6" s="3" t="s">
        <v>29</v>
      </c>
      <c r="C6" s="3"/>
      <c r="D6" s="3" t="s">
        <v>6</v>
      </c>
      <c r="E6" s="3" t="s">
        <v>6</v>
      </c>
      <c r="F6" s="3" t="s">
        <v>6</v>
      </c>
      <c r="G6" s="3" t="s">
        <v>6</v>
      </c>
      <c r="H6" s="3"/>
      <c r="I6" s="3"/>
      <c r="J6" s="3"/>
      <c r="K6" s="3"/>
      <c r="L6" s="3"/>
      <c r="M6" s="7">
        <f>IFERROR(COUNTIF(วันอาทิตย์[[#This Row],[๗:๐๐]:[๑๕:๐๐]],"*"),"")</f>
        <v>4</v>
      </c>
    </row>
    <row r="7" spans="2:13" ht="30" customHeight="1" x14ac:dyDescent="0.25">
      <c r="B7" s="3" t="s">
        <v>30</v>
      </c>
      <c r="C7" s="3"/>
      <c r="D7" s="3" t="s">
        <v>7</v>
      </c>
      <c r="E7" s="3" t="s">
        <v>7</v>
      </c>
      <c r="F7" s="3" t="s">
        <v>7</v>
      </c>
      <c r="G7" s="3" t="s">
        <v>8</v>
      </c>
      <c r="H7" s="3" t="s">
        <v>7</v>
      </c>
      <c r="I7" s="3" t="s">
        <v>7</v>
      </c>
      <c r="J7" s="3" t="s">
        <v>7</v>
      </c>
      <c r="K7" s="3"/>
      <c r="L7" s="3"/>
      <c r="M7" s="7">
        <f>IFERROR(COUNTIF(วันอาทิตย์[[#This Row],[๗:๐๐]:[๑๕:๐๐]],"*"),"")</f>
        <v>7</v>
      </c>
    </row>
    <row r="8" spans="2:13" ht="30" customHeight="1" x14ac:dyDescent="0.25">
      <c r="B8" s="3" t="s">
        <v>31</v>
      </c>
      <c r="C8" s="3"/>
      <c r="D8" s="3" t="s">
        <v>7</v>
      </c>
      <c r="E8" s="3" t="s">
        <v>7</v>
      </c>
      <c r="F8" s="3" t="s">
        <v>7</v>
      </c>
      <c r="G8" s="3" t="s">
        <v>8</v>
      </c>
      <c r="H8" s="3" t="s">
        <v>7</v>
      </c>
      <c r="I8" s="3" t="s">
        <v>7</v>
      </c>
      <c r="J8" s="3" t="s">
        <v>7</v>
      </c>
      <c r="K8" s="3"/>
      <c r="L8" s="3"/>
      <c r="M8" s="7">
        <f>IFERROR(COUNTIF(วันอาทิตย์[[#This Row],[๗:๐๐]:[๑๕:๐๐]],"*"),"")</f>
        <v>7</v>
      </c>
    </row>
    <row r="9" spans="2:13" ht="30" customHeight="1" x14ac:dyDescent="0.25">
      <c r="B9" s="3" t="s">
        <v>32</v>
      </c>
      <c r="C9" s="3"/>
      <c r="D9" s="3"/>
      <c r="E9" s="3"/>
      <c r="F9" s="3"/>
      <c r="G9" s="3"/>
      <c r="H9" s="3"/>
      <c r="I9" s="3"/>
      <c r="J9" s="3"/>
      <c r="K9" s="3"/>
      <c r="L9" s="3" t="s">
        <v>13</v>
      </c>
      <c r="M9" s="7">
        <f>IFERROR(COUNTIF(วันอาทิตย์[[#This Row],[๗:๐๐]:[๑๕:๐๐]],"*"),"")</f>
        <v>0</v>
      </c>
    </row>
    <row r="10" spans="2:13" ht="30" customHeight="1" x14ac:dyDescent="0.25">
      <c r="B10" s="3" t="s">
        <v>33</v>
      </c>
      <c r="C10" s="3"/>
      <c r="D10" s="3"/>
      <c r="E10" s="3"/>
      <c r="F10" s="3"/>
      <c r="G10" s="3"/>
      <c r="H10" s="3" t="s">
        <v>6</v>
      </c>
      <c r="I10" s="3" t="s">
        <v>6</v>
      </c>
      <c r="J10" s="3" t="s">
        <v>6</v>
      </c>
      <c r="K10" s="3" t="s">
        <v>6</v>
      </c>
      <c r="L10" s="3"/>
      <c r="M10" s="7">
        <f>IFERROR(COUNTIF(วันอาทิตย์[[#This Row],[๗:๐๐]:[๑๕:๐๐]],"*"),"")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allowBlank="1" showInputMessage="1" showErrorMessage="1" prompt="ชื่อแผนกจะถูกอัปเดตในเซลล์ทางด้านขวาโดยอัตโนมัติ เมื่อต้องการเปลี่ยนชื่อแผนก ให้ปรับเปลี่ยนเซลล์ L3 ในเวิร์กชีตวันจันทร์" sqref="C3:K3"/>
    <dataValidation allowBlank="1" showInputMessage="1" showErrorMessage="1" prompt="สำหรับสัปดาห์ของวันที่จะถูกอัปเดตในเซลล์ทางด้านขวาโดยอัตโนมัติ เมื่อต้องการเปลี่ยนวันที่ ให้ปรับเปลี่ยนเซลล์ L2 ในเวิร์กชีตวันจันทร์" sqref="C2:K2"/>
    <dataValidation allowBlank="1" showInputMessage="1" showErrorMessage="1" prompt="วันทำงานอยู่ในเซลล์นี้ ใส่วันที่สำหรับสัปดาห์ในเซลล์ L2 ใส่ชื่อแผนกในเซลล์ L3" sqref="B2:B3"/>
    <dataValidation allowBlank="1" showInputMessage="1" showErrorMessage="1" prompt="ใส่กำหนดการกะทำงานสำหรับวันอาทิตย์ในเวิร์กชีตนี้" sqref="A1"/>
    <dataValidation allowBlank="1" showInputMessage="1" showErrorMessage="1" prompt="ใส่ชื่อพนักงานในคอลัมน์นี้ภายใต้หัวข้อนี้" sqref="B4"/>
    <dataValidation allowBlank="1" showInputMessage="1" showErrorMessage="1" prompt="ตัวเลือกในการติดตามเวลาป่วยอยู่ในคอลัมน์นี้ภายใต้หัวข้อนี้ กด ALT+ลูกศรลงเพื่อเปิดรายการดรอปดาวน์ แล้วกด ENTER เพื่อเลือกรายการ" sqref="L4"/>
    <dataValidation allowBlank="1" showInputMessage="1" showErrorMessage="1" prompt="ชั่วโมงรวมที่ถูกจัดกำหนดการในการทำงานจะถูกคำนวณโดยอัตโนมัติในคอลัมน์นี้ภายใต้หัวเรื่องนี้" sqref="M4"/>
    <dataValidation allowBlank="1" showInputMessage="1" showErrorMessage="1" prompt="วันที่ที่อัปเดตโดยอัตโนมัติ เมื่อต้องการเปลี่ยน ให้ปรับเปลี่ยนเซลล์ L2 ในเวิร์กชีตวันจันทร์" sqref="L2:M2"/>
    <dataValidation allowBlank="1" showInputMessage="1" showErrorMessage="1" prompt="ชื่อแผนกที่อัปเดตโดยอัตโนมัติ เมื่อต้องการเปลี่ยน ให้ปรับเปลี่ยนเซลล์ L3 ในเวิร์กชีตวันจันทร์" sqref="L3:M3"/>
    <dataValidation allowBlank="1" showInputMessage="1" showErrorMessage="1" prompt="ชื่อเรื่องจะถูกอัปเดตโดยอัตโนมัติโดยยึดตามชื่อเรื่องที่ใส่ใน B1 ของเวิร์กชีตวันจันทร์ เมื่อต้องการเปลี่ยนชื่อของเวิร์กชีตนี้ ให้พิมพ์รายการใหม่ในเซลล์นี้ จะอัปเดตเฉพาะเวิร์กชีตนี้เท่านั้น" sqref="B1"/>
    <dataValidation type="list" allowBlank="1" showInputMessage="1" showErrorMessage="1" sqref="L5:L10">
      <formula1>"ป่วย"</formula1>
    </dataValidation>
    <dataValidation allowBlank="1" showInputMessage="1" showErrorMessage="1" prompt="ใส่สถานที่ทำงานหรือบทบาทของพนักงานสำหรับช่วงเวลานี้ในคอลัมน์นี้ภายใต้หัวเรื่องนี้ เมื่อต้องการเปลี่ยนแปลงเวลา ให้เลือกเซลล์ กด Delete แล้วใส่เวลาใหม่" sqref="C4:K4"/>
  </dataValidations>
  <printOptions horizontalCentered="1"/>
  <pageMargins left="0.25" right="0.25" top="0.75" bottom="0.75" header="0.3" footer="0.3"/>
  <pageSetup paperSize="9" scale="5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TM03986951</ap:Template>
  <ap:DocSecurity>0</ap:DocSecurity>
  <ap:ScaleCrop>false</ap:ScaleCrop>
  <ap:HeadingPairs>
    <vt:vector baseType="variant" size="4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24</vt:i4>
      </vt:variant>
    </vt:vector>
  </ap:HeadingPairs>
  <ap:TitlesOfParts>
    <vt:vector baseType="lpstr" size="31">
      <vt:lpstr>วันจันทร์</vt:lpstr>
      <vt:lpstr>วันอังคาร</vt:lpstr>
      <vt:lpstr>วันพุธ</vt:lpstr>
      <vt:lpstr>วันพฤหัสบดี</vt:lpstr>
      <vt:lpstr>วันศุกร์</vt:lpstr>
      <vt:lpstr>วันเสาร์</vt:lpstr>
      <vt:lpstr>วันอาทิตย์</vt:lpstr>
      <vt:lpstr>วันจันทร์!Print_Titles</vt:lpstr>
      <vt:lpstr>วันพฤหัสบดี!Print_Titles</vt:lpstr>
      <vt:lpstr>วันพุธ!Print_Titles</vt:lpstr>
      <vt:lpstr>วันศุกร์!Print_Titles</vt:lpstr>
      <vt:lpstr>วันเสาร์!Print_Titles</vt:lpstr>
      <vt:lpstr>วันอังคาร!Print_Titles</vt:lpstr>
      <vt:lpstr>วันอาทิตย์!Print_Titles</vt:lpstr>
      <vt:lpstr>RowTitleRegion1..L3</vt:lpstr>
      <vt:lpstr>RowTitleRegion2..L3</vt:lpstr>
      <vt:lpstr>วันพุธ!RowTitleRegion3..L3</vt:lpstr>
      <vt:lpstr>วันพฤหัสบดี!RowTitleRegion4..L3</vt:lpstr>
      <vt:lpstr>วันศุกร์!RowTitleRegion5..L3</vt:lpstr>
      <vt:lpstr>วันเสาร์!RowTitleRegion6..L3</vt:lpstr>
      <vt:lpstr>วันอาทิตย์!RowTitleRegion7..L3</vt:lpstr>
      <vt:lpstr>SHIFT_SCHEDULE_Title</vt:lpstr>
      <vt:lpstr>วันพฤหัสบดี!ชื่อเรื่อง1</vt:lpstr>
      <vt:lpstr>ชื่อเรื่อง2</vt:lpstr>
      <vt:lpstr>วันพุธ!ชื่อเรื่อง3</vt:lpstr>
      <vt:lpstr>วันพฤหัสบดี!ชื่อเรื่อง4</vt:lpstr>
      <vt:lpstr>วันศุกร์!ชื่อเรื่อง5</vt:lpstr>
      <vt:lpstr>วันเสาร์!ชื่อเรื่อง6</vt:lpstr>
      <vt:lpstr>วันอาทิตย์!ชื่อเรื่อง7</vt:lpstr>
      <vt:lpstr>แผนก</vt:lpstr>
      <vt:lpstr>วันที่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2017-01-03T12:13:58Z</dcterms:created>
  <dcterms:modified xsi:type="dcterms:W3CDTF">2017-08-16T13:36:04Z</dcterms:modified>
</cp:coreProperties>
</file>