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480" windowHeight="11640"/>
  </bookViews>
  <sheets>
    <sheet name="งบประมาณสำหรับงานไม่หวังผลกำไร" sheetId="1" r:id="rId1"/>
  </sheets>
  <definedNames>
    <definedName name="FY">งบประมาณสำหรับงานไม่หวังผลกำไร!$G$1</definedName>
    <definedName name="_xlnm.Print_Area" localSheetId="0">งบประมาณสำหรับงานไม่หวังผลกำไร!$A$1:$G$25</definedName>
  </definedNames>
  <calcPr calcId="145621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C25" i="1"/>
  <c r="D25" i="1"/>
  <c r="E25" i="1"/>
  <c r="F25" i="1"/>
  <c r="G25" i="1"/>
  <c r="G27" i="1" l="1"/>
  <c r="G28" i="1"/>
  <c r="G29" i="1"/>
  <c r="G30" i="1"/>
  <c r="G31" i="1"/>
  <c r="G32" i="1"/>
  <c r="G33" i="1"/>
  <c r="G34" i="1"/>
  <c r="G35" i="1"/>
  <c r="G36" i="1"/>
  <c r="G37" i="1"/>
  <c r="G38" i="1"/>
  <c r="G39" i="1"/>
  <c r="G11" i="1"/>
  <c r="G12" i="1"/>
  <c r="G13" i="1"/>
  <c r="G14" i="1"/>
  <c r="G15" i="1"/>
  <c r="F31" i="1"/>
  <c r="G16" i="1" l="1"/>
  <c r="G40" i="1"/>
  <c r="F27" i="1" l="1"/>
  <c r="F28" i="1"/>
  <c r="F29" i="1"/>
  <c r="F30" i="1"/>
  <c r="F32" i="1"/>
  <c r="F33" i="1"/>
  <c r="F34" i="1"/>
  <c r="F35" i="1"/>
  <c r="F36" i="1"/>
  <c r="F37" i="1"/>
  <c r="F38" i="1"/>
  <c r="F39" i="1"/>
  <c r="D40" i="1"/>
  <c r="E40" i="1"/>
  <c r="C40" i="1"/>
  <c r="F11" i="1"/>
  <c r="F12" i="1"/>
  <c r="F13" i="1"/>
  <c r="F14" i="1"/>
  <c r="F15" i="1"/>
  <c r="D16" i="1"/>
  <c r="E16" i="1"/>
  <c r="C16" i="1"/>
  <c r="F40" i="1" l="1"/>
  <c r="F16" i="1"/>
</calcChain>
</file>

<file path=xl/sharedStrings.xml><?xml version="1.0" encoding="utf-8"?>
<sst xmlns="http://schemas.openxmlformats.org/spreadsheetml/2006/main" count="34" uniqueCount="28">
  <si>
    <t>งบประมาณสำหรับงานไม่หวังผลกำไร</t>
  </si>
  <si>
    <t>ปีงบประมาณ</t>
  </si>
  <si>
    <t>รายได้</t>
  </si>
  <si>
    <t>การระดมทุนและกิจกรรม</t>
  </si>
  <si>
    <t>สมาคม</t>
  </si>
  <si>
    <t>การบริจาค</t>
  </si>
  <si>
    <t>รายได้จากดอกเบี้ย</t>
  </si>
  <si>
    <t>เบ็ดเตล็ด</t>
  </si>
  <si>
    <t>ทั้งหมด</t>
  </si>
  <si>
    <t>ปีก่อนหน้า</t>
  </si>
  <si>
    <t>ที่เสนอ</t>
  </si>
  <si>
    <t>ส่วนต่าง</t>
  </si>
  <si>
    <t>+/- ปีก่อนหน้า</t>
  </si>
  <si>
    <t>ค่าใช้จ่าย</t>
  </si>
  <si>
    <t>เงินเดือน</t>
  </si>
  <si>
    <t>ประโยชน์ที่ได้รับ</t>
  </si>
  <si>
    <t>ค่าเช่า</t>
  </si>
  <si>
    <t>การเดินทางและการประชุม</t>
  </si>
  <si>
    <t>ค่าธรรมเนียมทางวิชาชีพ</t>
  </si>
  <si>
    <t>การตลาด/การโฆษณา</t>
  </si>
  <si>
    <t>ค่าประกัน</t>
  </si>
  <si>
    <t>โทรศัพท์</t>
  </si>
  <si>
    <t>เครื่องมือ</t>
  </si>
  <si>
    <t>อุปกรณ์</t>
  </si>
  <si>
    <t>ค่าไปรษณียากร</t>
  </si>
  <si>
    <t>ค่าธรรมเนียมเกี่ยวกับเว็บ (เว็บไซต์, พื้นที่การประชุม ฯลฯ)</t>
  </si>
  <si>
    <t>ค่าสาธารณูปโภค</t>
  </si>
  <si>
    <t>ตามจริง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</si>
</sst>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_);\(0.00\)"/>
    <numFmt numFmtId="165" formatCode="&quot;฿&quot;#,##0.00"/>
  </numFmts>
  <fonts count="14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b/>
      <sz val="14"/>
      <color theme="3"/>
      <name val="Calibri"/>
      <family val="2"/>
      <scheme val="minor"/>
    </font>
    <font>
      <sz val="19"/>
      <color theme="3"/>
      <name val="Calibri"/>
      <family val="2"/>
      <scheme val="major"/>
    </font>
    <font>
      <b/>
      <sz val="22"/>
      <color theme="4"/>
      <name val="Calibri"/>
      <family val="2"/>
      <scheme val="major"/>
    </font>
    <font>
      <b/>
      <sz val="19"/>
      <color theme="4"/>
      <name val="Calibri"/>
      <family val="2"/>
      <scheme val="major"/>
    </font>
    <font>
      <b/>
      <sz val="36"/>
      <color theme="3"/>
      <name val="Leelawadee"/>
      <family val="2"/>
    </font>
    <font>
      <sz val="11"/>
      <color theme="3"/>
      <name val="Leelawadee"/>
      <family val="2"/>
    </font>
    <font>
      <sz val="19"/>
      <color theme="3"/>
      <name val="Leelawadee"/>
      <family val="2"/>
    </font>
    <font>
      <b/>
      <sz val="19"/>
      <color theme="4"/>
      <name val="Leelawadee"/>
      <family val="2"/>
    </font>
    <font>
      <b/>
      <sz val="14"/>
      <color theme="3"/>
      <name val="Leelawadee"/>
      <family val="2"/>
    </font>
    <font>
      <sz val="10"/>
      <color theme="3"/>
      <name val="Leelawadee"/>
      <family val="2"/>
    </font>
    <font>
      <sz val="6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 applyProtection="0"/>
    <xf numFmtId="0" fontId="5" fillId="0" borderId="0" applyNumberFormat="0" applyBorder="0" applyAlignment="0" applyProtection="0"/>
    <xf numFmtId="0" fontId="4" fillId="2" borderId="0" applyNumberFormat="0" applyBorder="0" applyAlignment="0" applyProtection="0"/>
    <xf numFmtId="0" fontId="6" fillId="0" borderId="0" applyNumberFormat="0" applyAlignment="0" applyProtection="0"/>
    <xf numFmtId="0" fontId="3" fillId="2" borderId="0" applyNumberFormat="0" applyBorder="0" applyProtection="0">
      <alignment horizontal="right"/>
    </xf>
  </cellStyleXfs>
  <cellXfs count="27">
    <xf numFmtId="0" fontId="0" fillId="0" borderId="0" xfId="0"/>
    <xf numFmtId="0" fontId="7" fillId="0" borderId="0" xfId="2" applyFont="1" applyAlignment="1"/>
    <xf numFmtId="0" fontId="8" fillId="0" borderId="0" xfId="0" applyFont="1"/>
    <xf numFmtId="0" fontId="9" fillId="0" borderId="0" xfId="4" applyFont="1" applyFill="1" applyAlignment="1">
      <alignment horizontal="right"/>
    </xf>
    <xf numFmtId="0" fontId="10" fillId="0" borderId="0" xfId="5" applyFont="1" applyAlignment="1">
      <alignment horizontal="left"/>
    </xf>
    <xf numFmtId="0" fontId="8" fillId="0" borderId="0" xfId="0" applyFont="1" applyFill="1"/>
    <xf numFmtId="0" fontId="11" fillId="0" borderId="0" xfId="6" applyFont="1" applyFill="1">
      <alignment horizontal="right"/>
    </xf>
    <xf numFmtId="0" fontId="11" fillId="0" borderId="0" xfId="6" applyFont="1" applyFill="1" applyAlignment="1">
      <alignment horizontal="right" indent="1"/>
    </xf>
    <xf numFmtId="0" fontId="12" fillId="0" borderId="0" xfId="0" applyFont="1" applyFill="1" applyBorder="1" applyAlignment="1">
      <alignment horizontal="left" vertical="top" indent="1"/>
    </xf>
    <xf numFmtId="0" fontId="12" fillId="0" borderId="0" xfId="0" applyFont="1" applyFill="1" applyBorder="1" applyAlignment="1">
      <alignment horizontal="right" vertical="top"/>
    </xf>
    <xf numFmtId="0" fontId="12" fillId="0" borderId="0" xfId="0" quotePrefix="1" applyFont="1" applyFill="1" applyBorder="1" applyAlignment="1">
      <alignment horizontal="right" vertical="top" indent="1"/>
    </xf>
    <xf numFmtId="0" fontId="8" fillId="0" borderId="0" xfId="0" applyFont="1" applyFill="1" applyBorder="1" applyAlignment="1">
      <alignment horizontal="left" vertical="center" indent="1"/>
    </xf>
    <xf numFmtId="164" fontId="8" fillId="0" borderId="0" xfId="0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44" fontId="8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center" indent="1"/>
    </xf>
    <xf numFmtId="39" fontId="8" fillId="0" borderId="0" xfId="0" applyNumberFormat="1" applyFont="1" applyAlignment="1">
      <alignment vertical="center"/>
    </xf>
    <xf numFmtId="39" fontId="8" fillId="0" borderId="0" xfId="1" applyNumberFormat="1" applyFont="1" applyAlignment="1">
      <alignment horizontal="right" vertical="center" indent="1"/>
    </xf>
    <xf numFmtId="165" fontId="8" fillId="0" borderId="0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right" vertical="center" indent="1"/>
    </xf>
    <xf numFmtId="165" fontId="8" fillId="0" borderId="0" xfId="0" applyNumberFormat="1" applyFont="1" applyAlignment="1">
      <alignment vertical="center"/>
    </xf>
    <xf numFmtId="0" fontId="10" fillId="0" borderId="0" xfId="5" applyNumberFormat="1" applyFont="1" applyAlignment="1">
      <alignment horizontal="left"/>
    </xf>
    <xf numFmtId="0" fontId="8" fillId="0" borderId="0" xfId="0" applyFont="1" applyFill="1"/>
    <xf numFmtId="0" fontId="8" fillId="0" borderId="0" xfId="0" applyFont="1" applyFill="1" applyBorder="1" applyAlignment="1">
      <alignment horizontal="center" vertical="center"/>
    </xf>
  </cellXfs>
  <cellStyles count="7"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Percent" xfId="1" builtinId="5"/>
    <cellStyle name="Title" xfId="2" builtinId="15" customBuilti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scheme val="none"/>
      </font>
      <numFmt numFmtId="165" formatCode="&quot;฿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3"/>
        <name val="Leelawadee"/>
        <scheme val="none"/>
      </font>
      <numFmt numFmtId="166" formatCode="#,##0.00;\-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scheme val="none"/>
      </font>
      <numFmt numFmtId="165" formatCode="&quot;฿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66" formatCode="#,##0.00;\-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scheme val="none"/>
      </font>
      <numFmt numFmtId="165" formatCode="&quot;฿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66" formatCode="#,##0.00;\-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scheme val="none"/>
      </font>
      <numFmt numFmtId="165" formatCode="&quot;฿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66" formatCode="#,##0.00;\-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scheme val="none"/>
      </font>
      <numFmt numFmtId="165" formatCode="&quot;฿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66" formatCode="#,##0.00;\-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scheme val="none"/>
      </font>
      <numFmt numFmtId="165" formatCode="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64" formatCode="0.00_);\(0.00\)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scheme val="none"/>
      </font>
      <numFmt numFmtId="165" formatCode="&quot;฿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scheme val="none"/>
      </font>
      <numFmt numFmtId="165" formatCode="&quot;฿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64" formatCode="0.00_);\(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scheme val="none"/>
      </font>
      <numFmt numFmtId="165" formatCode="&quot;฿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64" formatCode="0.00_);\(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scheme val="none"/>
      </font>
      <numFmt numFmtId="165" formatCode="&quot;฿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fill>
        <patternFill patternType="none">
          <fgColor indexed="64"/>
          <bgColor auto="1"/>
        </patternFill>
      </fill>
    </dxf>
    <dxf>
      <font>
        <color theme="5"/>
      </font>
    </dxf>
    <dxf>
      <font>
        <b/>
        <i val="0"/>
        <color theme="3"/>
      </font>
    </dxf>
    <dxf>
      <font>
        <b/>
        <i val="0"/>
        <color theme="2"/>
      </font>
      <fill>
        <patternFill>
          <bgColor theme="3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4"/>
      </font>
      <border diagonalUp="0" diagonalDown="0">
        <left/>
        <right/>
        <top/>
        <bottom style="thick">
          <color theme="3"/>
        </bottom>
        <vertical/>
        <horizontal/>
      </border>
    </dxf>
    <dxf>
      <font>
        <color theme="3" tint="-0.24994659260841701"/>
      </font>
      <border>
        <vertical style="thick">
          <color theme="2"/>
        </vertical>
        <horizontal style="thin">
          <color theme="3" tint="0.39994506668294322"/>
        </horizontal>
      </border>
    </dxf>
  </dxfs>
  <tableStyles count="1" defaultTableStyle="Non-Profit Budget" defaultPivotStyle="PivotStyleMedium9">
    <tableStyle name="Non-Profit Budget" pivot="0" count="4">
      <tableStyleElement type="wholeTable" dxfId="33"/>
      <tableStyleElement type="headerRow" dxfId="32"/>
      <tableStyleElement type="totalRow" dxfId="31"/>
      <tableStyleElement type="firstColumn" dxfId="30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2200" b="0" i="0" u="none" strike="noStrike" kern="1200" cap="all" baseline="0">
                <a:solidFill>
                  <a:schemeClr val="accent1"/>
                </a:solidFill>
                <a:latin typeface="+mj-lt"/>
                <a:ea typeface="+mn-ea"/>
                <a:cs typeface="+mn-cs"/>
              </a:defRPr>
            </a:pPr>
            <a:r>
              <a:rPr lang="th-TH">
                <a:latin typeface="Leelawadee" panose="020B0502040204020203" pitchFamily="34" charset="-34"/>
                <a:cs typeface="Leelawadee" panose="020B0502040204020203" pitchFamily="34" charset="-34"/>
              </a:rPr>
              <a:t>รายได้</a:t>
            </a:r>
            <a:endParaRPr lang="en-US">
              <a:latin typeface="Leelawadee" panose="020B0502040204020203" pitchFamily="34" charset="-34"/>
              <a:cs typeface="Leelawadee" panose="020B0502040204020203" pitchFamily="34" charset="-34"/>
            </a:endParaRPr>
          </a:p>
        </c:rich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งบประมาณสำหรับงานไม่หวังผลกำไร!$C$9:$C$10</c:f>
              <c:strCache>
                <c:ptCount val="1"/>
                <c:pt idx="0">
                  <c:v>ปีงบประมาณ 2554 ปีก่อนหน้า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งบประมาณสำหรับงานไม่หวังผลกำไร!$C$16</c:f>
              <c:numCache>
                <c:formatCode>"฿"#,##0.00</c:formatCode>
                <c:ptCount val="1"/>
                <c:pt idx="0">
                  <c:v>230000</c:v>
                </c:pt>
              </c:numCache>
            </c:numRef>
          </c:val>
        </c:ser>
        <c:ser>
          <c:idx val="1"/>
          <c:order val="1"/>
          <c:tx>
            <c:strRef>
              <c:f>งบประมาณสำหรับงานไม่หวังผลกำไร!$D$9:$D$10</c:f>
              <c:strCache>
                <c:ptCount val="1"/>
                <c:pt idx="0">
                  <c:v>ปีงบประมาณ 2555 ที่เสนอ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งบประมาณสำหรับงานไม่หวังผลกำไร!$D$16</c:f>
              <c:numCache>
                <c:formatCode>"฿"#,##0.00</c:formatCode>
                <c:ptCount val="1"/>
                <c:pt idx="0">
                  <c:v>290000</c:v>
                </c:pt>
              </c:numCache>
            </c:numRef>
          </c:val>
        </c:ser>
        <c:ser>
          <c:idx val="2"/>
          <c:order val="2"/>
          <c:tx>
            <c:strRef>
              <c:f>งบประมาณสำหรับงานไม่หวังผลกำไร!$E$9:$E$10</c:f>
              <c:strCache>
                <c:ptCount val="1"/>
                <c:pt idx="0">
                  <c:v>ปีงบประมาณ 2555 ตามจริง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งบประมาณสำหรับงานไม่หวังผลกำไร!$E$16</c:f>
              <c:numCache>
                <c:formatCode>"฿"#,##0.00</c:formatCode>
                <c:ptCount val="1"/>
                <c:pt idx="0">
                  <c:v>250000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68720128"/>
        <c:axId val="68721664"/>
      </c:barChart>
      <c:catAx>
        <c:axId val="68720128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68721664"/>
        <c:crosses val="autoZero"/>
        <c:auto val="1"/>
        <c:lblAlgn val="ctr"/>
        <c:lblOffset val="100"/>
        <c:noMultiLvlLbl val="0"/>
      </c:catAx>
      <c:valAx>
        <c:axId val="68721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฿&quot;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chemeClr val="tx2"/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en-US"/>
          </a:p>
        </c:txPr>
        <c:crossAx val="6872012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lang="ja-JP"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th-TH" sz="1000" b="0" i="0" cap="none" spc="30" baseline="0">
                      <a:solidFill>
                        <a:schemeClr val="tx2"/>
                      </a:solidFill>
                      <a:latin typeface="Leelawadee" panose="020B0502040204020203" pitchFamily="34" charset="-34"/>
                      <a:cs typeface="Leelawadee" panose="020B0502040204020203" pitchFamily="34" charset="-34"/>
                    </a:rPr>
                    <a:t>หน่วยเป็นพัน</a:t>
                  </a:r>
                  <a:endParaRPr lang="en-US" sz="1000" b="0" i="0" cap="none" spc="30" baseline="0">
                    <a:solidFill>
                      <a:schemeClr val="tx2"/>
                    </a:solidFill>
                    <a:latin typeface="Leelawadee" panose="020B0502040204020203" pitchFamily="34" charset="-34"/>
                    <a:cs typeface="Leelawadee" panose="020B0502040204020203" pitchFamily="34" charset="-34"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200" b="0" i="0" u="none" strike="noStrike" kern="1200" cap="all" baseline="0">
              <a:solidFill>
                <a:schemeClr val="tx2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2200" b="0" i="0" u="none" strike="noStrike" kern="1200" cap="all" baseline="0">
                <a:solidFill>
                  <a:schemeClr val="accent1"/>
                </a:solidFill>
                <a:latin typeface="+mj-lt"/>
                <a:ea typeface="+mn-ea"/>
                <a:cs typeface="+mn-cs"/>
              </a:defRPr>
            </a:pPr>
            <a:r>
              <a:rPr lang="th-TH">
                <a:latin typeface="Leelawadee" panose="020B0502040204020203" pitchFamily="34" charset="-34"/>
                <a:cs typeface="Leelawadee" panose="020B0502040204020203" pitchFamily="34" charset="-34"/>
              </a:rPr>
              <a:t>ค่าใช้จ่าย</a:t>
            </a:r>
            <a:endParaRPr lang="en-US">
              <a:latin typeface="Leelawadee" panose="020B0502040204020203" pitchFamily="34" charset="-34"/>
              <a:cs typeface="Leelawadee" panose="020B0502040204020203" pitchFamily="34" charset="-34"/>
            </a:endParaRPr>
          </a:p>
        </c:rich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งบประมาณสำหรับงานไม่หวังผลกำไร!$C$25:$C$26</c:f>
              <c:strCache>
                <c:ptCount val="1"/>
                <c:pt idx="0">
                  <c:v>ปีงบประมาณ 2554 ปีก่อนหน้า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งบประมาณสำหรับงานไม่หวังผลกำไร!$C$40</c:f>
              <c:numCache>
                <c:formatCode>"฿"#,##0.00</c:formatCode>
                <c:ptCount val="1"/>
                <c:pt idx="0">
                  <c:v>29500</c:v>
                </c:pt>
              </c:numCache>
            </c:numRef>
          </c:val>
        </c:ser>
        <c:ser>
          <c:idx val="1"/>
          <c:order val="1"/>
          <c:tx>
            <c:strRef>
              <c:f>งบประมาณสำหรับงานไม่หวังผลกำไร!$D$25:$D$26</c:f>
              <c:strCache>
                <c:ptCount val="1"/>
                <c:pt idx="0">
                  <c:v>ปีงบประมาณ 2555 ที่เสนอ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งบประมาณสำหรับงานไม่หวังผลกำไร!$D$40</c:f>
              <c:numCache>
                <c:formatCode>"฿"#,##0.00</c:formatCode>
                <c:ptCount val="1"/>
                <c:pt idx="0">
                  <c:v>46700</c:v>
                </c:pt>
              </c:numCache>
            </c:numRef>
          </c:val>
        </c:ser>
        <c:ser>
          <c:idx val="2"/>
          <c:order val="2"/>
          <c:tx>
            <c:strRef>
              <c:f>งบประมาณสำหรับงานไม่หวังผลกำไร!$E$25:$E$26</c:f>
              <c:strCache>
                <c:ptCount val="1"/>
                <c:pt idx="0">
                  <c:v>ปีงบประมาณ 2555 ตามจริง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งบประมาณสำหรับงานไม่หวังผลกำไร!$E$40</c:f>
              <c:numCache>
                <c:formatCode>"฿"#,##0.00</c:formatCode>
                <c:ptCount val="1"/>
                <c:pt idx="0">
                  <c:v>47750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70726784"/>
        <c:axId val="70728320"/>
      </c:barChart>
      <c:catAx>
        <c:axId val="70726784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70728320"/>
        <c:crosses val="autoZero"/>
        <c:auto val="1"/>
        <c:lblAlgn val="ctr"/>
        <c:lblOffset val="100"/>
        <c:noMultiLvlLbl val="0"/>
      </c:catAx>
      <c:valAx>
        <c:axId val="70728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฿&quot;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chemeClr val="tx2"/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en-US"/>
          </a:p>
        </c:txPr>
        <c:crossAx val="7072678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lang="ja-JP" sz="1000" b="0" i="0" u="none" strike="noStrike" kern="1200" cap="none" spc="30" baseline="0">
                      <a:solidFill>
                        <a:schemeClr val="tx2"/>
                      </a:solidFill>
                      <a:latin typeface="Leelawadee" panose="020B0502040204020203" pitchFamily="34" charset="-34"/>
                      <a:ea typeface="+mn-ea"/>
                      <a:cs typeface="Leelawadee" panose="020B0502040204020203" pitchFamily="34" charset="-34"/>
                    </a:defRPr>
                  </a:pPr>
                  <a:r>
                    <a:rPr lang="th-TH" sz="1000" b="0" i="0" baseline="0">
                      <a:effectLst/>
                      <a:latin typeface="Leelawadee" panose="020B0502040204020203" pitchFamily="34" charset="-34"/>
                      <a:cs typeface="Leelawadee" panose="020B0502040204020203" pitchFamily="34" charset="-34"/>
                    </a:rPr>
                    <a:t>หน่วยเป็นพัน</a:t>
                  </a:r>
                  <a:endParaRPr lang="th-TH" sz="1000">
                    <a:effectLst/>
                    <a:latin typeface="Leelawadee" panose="020B0502040204020203" pitchFamily="34" charset="-34"/>
                    <a:cs typeface="Leelawadee" panose="020B0502040204020203" pitchFamily="34" charset="-34"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200" b="0" i="0" u="none" strike="noStrike" kern="1200" cap="all" baseline="0">
              <a:solidFill>
                <a:schemeClr val="tx2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73914</xdr:colOff>
      <xdr:row>1</xdr:row>
      <xdr:rowOff>228600</xdr:rowOff>
    </xdr:from>
    <xdr:to>
      <xdr:col>7</xdr:col>
      <xdr:colOff>95250</xdr:colOff>
      <xdr:row>7</xdr:row>
      <xdr:rowOff>209550</xdr:rowOff>
    </xdr:to>
    <xdr:graphicFrame macro="">
      <xdr:nvGraphicFramePr>
        <xdr:cNvPr id="3" name="รายได้" descr="แผนภูมิแท่งเปรียบเทียบรายได้ก่อนหน้า ที่เสนอ และตามจริง สำหรับปีงบประมาณ" title="รายได้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73914</xdr:colOff>
      <xdr:row>18</xdr:row>
      <xdr:rowOff>38100</xdr:rowOff>
    </xdr:from>
    <xdr:to>
      <xdr:col>7</xdr:col>
      <xdr:colOff>95250</xdr:colOff>
      <xdr:row>24</xdr:row>
      <xdr:rowOff>19050</xdr:rowOff>
    </xdr:to>
    <xdr:graphicFrame macro="">
      <xdr:nvGraphicFramePr>
        <xdr:cNvPr id="7" name="รายได้" descr="แผนภูมิแท่งเปรียบเทียบรายได้ก่อนหน้า ที่เสนอ และตามจริง สำหรับปีงบประมาณ" title="รายได้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RevenueTable" displayName="RevenueTable" ref="B10:G16" totalsRowCount="1" headerRowDxfId="28" dataDxfId="27" totalsRowDxfId="26">
  <tableColumns count="6">
    <tableColumn id="1" name="รายได้" totalsRowLabel="ทั้งหมด" dataDxfId="25" totalsRowDxfId="24"/>
    <tableColumn id="2" name="ปีก่อนหน้า" totalsRowFunction="sum" dataDxfId="23" totalsRowDxfId="22"/>
    <tableColumn id="3" name="ที่เสนอ" totalsRowFunction="sum" dataDxfId="21" totalsRowDxfId="20"/>
    <tableColumn id="4" name="ตามจริง" totalsRowFunction="sum" dataDxfId="19" totalsRowDxfId="18"/>
    <tableColumn id="5" name="ส่วนต่าง" totalsRowFunction="sum" totalsRowDxfId="17">
      <calculatedColumnFormula>RevenueTable[[#This Row],[ตามจริง]]-RevenueTable[[#This Row],[ที่เสนอ]]</calculatedColumnFormula>
    </tableColumn>
    <tableColumn id="6" name="+/- ปีก่อนหน้า" totalsRowFunction="min" dataDxfId="16" totalsRowDxfId="15">
      <calculatedColumnFormula>RevenueTable[[#This Row],[ตามจริง]]-RevenueTable[[#This Row],[ปีก่อนหน้า]]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รายได้" altTextSummary="รายการรายได้และยอดรวมของปีงบประมาณก่อนหน้า, ที่เสนอ, ตามจริง พร้อมกับส่วนต่างและความแตกต่างระหว่างปีก่อนหน้ากับงบประมาณจริง"/>
    </ext>
  </extLst>
</table>
</file>

<file path=xl/tables/table2.xml><?xml version="1.0" encoding="utf-8"?>
<table xmlns="http://schemas.openxmlformats.org/spreadsheetml/2006/main" id="2" name="ExpenseTable" displayName="ExpenseTable" ref="B26:G40" totalsRowCount="1" headerRowDxfId="14" dataDxfId="13" totalsRowDxfId="12">
  <tableColumns count="6">
    <tableColumn id="1" name="ค่าใช้จ่าย" totalsRowLabel="ทั้งหมด" dataDxfId="11" totalsRowDxfId="10"/>
    <tableColumn id="2" name="ปีก่อนหน้า" totalsRowFunction="sum" dataDxfId="9" totalsRowDxfId="8"/>
    <tableColumn id="3" name="ที่เสนอ" totalsRowFunction="sum" dataDxfId="7" totalsRowDxfId="6"/>
    <tableColumn id="4" name="ตามจริง" totalsRowFunction="sum" dataDxfId="5" totalsRowDxfId="4"/>
    <tableColumn id="5" name="ส่วนต่าง" totalsRowFunction="sum" dataDxfId="3" totalsRowDxfId="2">
      <calculatedColumnFormula>ExpenseTable[[#This Row],[ตามจริง]]-ExpenseTable[[#This Row],[ที่เสนอ]]</calculatedColumnFormula>
    </tableColumn>
    <tableColumn id="6" name="+/- ปีก่อนหน้า" totalsRowFunction="sum" dataDxfId="1" totalsRowDxfId="0">
      <calculatedColumnFormula>ExpenseTable[[#This Row],[ตามจริง]]-ExpenseTable[[#This Row],[ปีก่อนหน้า]]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expenses and totals for the prior, proposed, actual fiscal year along with the variance and difference between prior year and actual budget amounts. "/>
    </ext>
  </extLst>
</table>
</file>

<file path=xl/theme/theme1.xml><?xml version="1.0" encoding="utf-8"?>
<a:theme xmlns:a="http://schemas.openxmlformats.org/drawingml/2006/main" name="Office Theme">
  <a:themeElements>
    <a:clrScheme name="Non Profit Budget">
      <a:dk1>
        <a:sysClr val="windowText" lastClr="000000"/>
      </a:dk1>
      <a:lt1>
        <a:sysClr val="window" lastClr="FFFFFF"/>
      </a:lt1>
      <a:dk2>
        <a:srgbClr val="47403C"/>
      </a:dk2>
      <a:lt2>
        <a:srgbClr val="FDFDFB"/>
      </a:lt2>
      <a:accent1>
        <a:srgbClr val="73B5C2"/>
      </a:accent1>
      <a:accent2>
        <a:srgbClr val="F47247"/>
      </a:accent2>
      <a:accent3>
        <a:srgbClr val="80C077"/>
      </a:accent3>
      <a:accent4>
        <a:srgbClr val="AD7A99"/>
      </a:accent4>
      <a:accent5>
        <a:srgbClr val="EBA91C"/>
      </a:accent5>
      <a:accent6>
        <a:srgbClr val="F08690"/>
      </a:accent6>
      <a:hlink>
        <a:srgbClr val="74ACDC"/>
      </a:hlink>
      <a:folHlink>
        <a:srgbClr val="AD7A99"/>
      </a:folHlink>
    </a:clrScheme>
    <a:fontScheme name="Non Profit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G40"/>
  <sheetViews>
    <sheetView showGridLines="0" tabSelected="1" zoomScaleNormal="100" workbookViewId="0"/>
  </sheetViews>
  <sheetFormatPr defaultRowHeight="24" customHeight="1"/>
  <cols>
    <col min="1" max="1" width="2.85546875" style="2" customWidth="1"/>
    <col min="2" max="2" width="41.5703125" style="2" customWidth="1"/>
    <col min="3" max="3" width="26.42578125" style="2" customWidth="1"/>
    <col min="4" max="4" width="27.5703125" style="2" customWidth="1"/>
    <col min="5" max="5" width="26.42578125" style="2" customWidth="1"/>
    <col min="6" max="6" width="23.5703125" style="2" bestFit="1" customWidth="1"/>
    <col min="7" max="7" width="24.85546875" style="2" bestFit="1" customWidth="1"/>
    <col min="8" max="8" width="2.85546875" style="2" customWidth="1"/>
    <col min="9" max="16384" width="9.140625" style="2"/>
  </cols>
  <sheetData>
    <row r="1" spans="2:7" ht="58.5" customHeight="1">
      <c r="B1" s="1" t="s">
        <v>0</v>
      </c>
      <c r="F1" s="3" t="s">
        <v>1</v>
      </c>
      <c r="G1" s="24">
        <v>2555</v>
      </c>
    </row>
    <row r="2" spans="2:7" ht="24" customHeight="1">
      <c r="B2" s="1"/>
      <c r="F2" s="3"/>
      <c r="G2" s="4"/>
    </row>
    <row r="9" spans="2:7" ht="24" customHeight="1">
      <c r="B9" s="5"/>
      <c r="C9" s="6" t="str">
        <f>CONCATENATE("ปีงบประมาณ ",FY-1)</f>
        <v>ปีงบประมาณ 2554</v>
      </c>
      <c r="D9" s="6" t="str">
        <f>CONCATENATE("ปีงบประมาณ ",FY)</f>
        <v>ปีงบประมาณ 2555</v>
      </c>
      <c r="E9" s="6" t="str">
        <f>CONCATENATE("ปีงบประมาณ ",FY)</f>
        <v>ปีงบประมาณ 2555</v>
      </c>
      <c r="F9" s="6" t="str">
        <f>CONCATENATE("ปีงบประมาณ ",FY)</f>
        <v>ปีงบประมาณ 2555</v>
      </c>
      <c r="G9" s="7" t="str">
        <f>CONCATENATE("ปีงบประมาณ ",FY)</f>
        <v>ปีงบประมาณ 2555</v>
      </c>
    </row>
    <row r="10" spans="2:7" ht="24" customHeight="1">
      <c r="B10" s="8" t="s">
        <v>2</v>
      </c>
      <c r="C10" s="9" t="s">
        <v>9</v>
      </c>
      <c r="D10" s="9" t="s">
        <v>10</v>
      </c>
      <c r="E10" s="9" t="s">
        <v>27</v>
      </c>
      <c r="F10" s="9" t="s">
        <v>11</v>
      </c>
      <c r="G10" s="10" t="s">
        <v>12</v>
      </c>
    </row>
    <row r="11" spans="2:7" ht="24" customHeight="1">
      <c r="B11" s="11" t="s">
        <v>3</v>
      </c>
      <c r="C11" s="12">
        <v>150000</v>
      </c>
      <c r="D11" s="12">
        <v>200000</v>
      </c>
      <c r="E11" s="12">
        <v>180000</v>
      </c>
      <c r="F11" s="12">
        <f>RevenueTable[[#This Row],[ตามจริง]]-RevenueTable[[#This Row],[ที่เสนอ]]</f>
        <v>-20000</v>
      </c>
      <c r="G11" s="13">
        <f>RevenueTable[[#This Row],[ตามจริง]]-RevenueTable[[#This Row],[ปีก่อนหน้า]]</f>
        <v>30000</v>
      </c>
    </row>
    <row r="12" spans="2:7" ht="24" customHeight="1">
      <c r="B12" s="11" t="s">
        <v>4</v>
      </c>
      <c r="C12" s="12">
        <v>50000</v>
      </c>
      <c r="D12" s="12">
        <v>50000</v>
      </c>
      <c r="E12" s="12">
        <v>50000</v>
      </c>
      <c r="F12" s="12">
        <f>RevenueTable[[#This Row],[ตามจริง]]-RevenueTable[[#This Row],[ที่เสนอ]]</f>
        <v>0</v>
      </c>
      <c r="G12" s="13">
        <f>RevenueTable[[#This Row],[ตามจริง]]-RevenueTable[[#This Row],[ปีก่อนหน้า]]</f>
        <v>0</v>
      </c>
    </row>
    <row r="13" spans="2:7" ht="24" customHeight="1">
      <c r="B13" s="11" t="s">
        <v>5</v>
      </c>
      <c r="C13" s="12">
        <v>30000</v>
      </c>
      <c r="D13" s="12">
        <v>40000</v>
      </c>
      <c r="E13" s="12">
        <v>20000</v>
      </c>
      <c r="F13" s="12">
        <f>RevenueTable[[#This Row],[ตามจริง]]-RevenueTable[[#This Row],[ที่เสนอ]]</f>
        <v>-20000</v>
      </c>
      <c r="G13" s="13">
        <f>RevenueTable[[#This Row],[ตามจริง]]-RevenueTable[[#This Row],[ปีก่อนหน้า]]</f>
        <v>-10000</v>
      </c>
    </row>
    <row r="14" spans="2:7" ht="24" customHeight="1">
      <c r="B14" s="11" t="s">
        <v>6</v>
      </c>
      <c r="C14" s="12"/>
      <c r="D14" s="12"/>
      <c r="E14" s="12"/>
      <c r="F14" s="12">
        <f>RevenueTable[[#This Row],[ตามจริง]]-RevenueTable[[#This Row],[ที่เสนอ]]</f>
        <v>0</v>
      </c>
      <c r="G14" s="13">
        <f>RevenueTable[[#This Row],[ตามจริง]]-RevenueTable[[#This Row],[ปีก่อนหน้า]]</f>
        <v>0</v>
      </c>
    </row>
    <row r="15" spans="2:7" ht="24" customHeight="1">
      <c r="B15" s="11" t="s">
        <v>7</v>
      </c>
      <c r="C15" s="12"/>
      <c r="D15" s="12"/>
      <c r="E15" s="12"/>
      <c r="F15" s="12">
        <f>RevenueTable[[#This Row],[ตามจริง]]-RevenueTable[[#This Row],[ที่เสนอ]]</f>
        <v>0</v>
      </c>
      <c r="G15" s="13">
        <f>RevenueTable[[#This Row],[ตามจริง]]-RevenueTable[[#This Row],[ปีก่อนหน้า]]</f>
        <v>0</v>
      </c>
    </row>
    <row r="16" spans="2:7" ht="24" customHeight="1">
      <c r="B16" s="11" t="s">
        <v>8</v>
      </c>
      <c r="C16" s="21">
        <f>SUBTOTAL(109,RevenueTable[ปีก่อนหน้า])</f>
        <v>230000</v>
      </c>
      <c r="D16" s="21">
        <f>SUBTOTAL(109,RevenueTable[ที่เสนอ])</f>
        <v>290000</v>
      </c>
      <c r="E16" s="21">
        <f>SUBTOTAL(109,RevenueTable[ตามจริง])</f>
        <v>250000</v>
      </c>
      <c r="F16" s="21">
        <f>SUBTOTAL(109,RevenueTable[ส่วนต่าง])</f>
        <v>-40000</v>
      </c>
      <c r="G16" s="22">
        <f>SUBTOTAL(105,RevenueTable[+/- ปีก่อนหน้า])</f>
        <v>-10000</v>
      </c>
    </row>
    <row r="17" spans="2:7" s="5" customFormat="1" ht="24" customHeight="1">
      <c r="B17" s="26"/>
      <c r="C17" s="26"/>
      <c r="D17" s="26"/>
      <c r="E17" s="26"/>
      <c r="F17" s="26"/>
      <c r="G17" s="26"/>
    </row>
    <row r="18" spans="2:7" s="5" customFormat="1" ht="24" customHeight="1">
      <c r="B18" s="14"/>
      <c r="C18" s="15"/>
      <c r="D18" s="15"/>
      <c r="E18" s="15"/>
      <c r="F18" s="15"/>
      <c r="G18" s="16"/>
    </row>
    <row r="19" spans="2:7" s="5" customFormat="1" ht="24" customHeight="1">
      <c r="B19" s="14"/>
      <c r="C19" s="15"/>
      <c r="D19" s="15"/>
      <c r="E19" s="15"/>
      <c r="F19" s="15"/>
      <c r="G19" s="16"/>
    </row>
    <row r="20" spans="2:7" s="5" customFormat="1" ht="24" customHeight="1">
      <c r="B20" s="14"/>
      <c r="C20" s="15"/>
      <c r="D20" s="15"/>
      <c r="E20" s="15"/>
      <c r="F20" s="15"/>
      <c r="G20" s="16"/>
    </row>
    <row r="21" spans="2:7" s="5" customFormat="1" ht="24" customHeight="1">
      <c r="B21" s="14"/>
      <c r="C21" s="15"/>
      <c r="D21" s="15"/>
      <c r="E21" s="15"/>
      <c r="F21" s="15"/>
      <c r="G21" s="16"/>
    </row>
    <row r="22" spans="2:7" s="5" customFormat="1" ht="24" customHeight="1">
      <c r="B22" s="25"/>
      <c r="C22" s="25"/>
      <c r="D22" s="25"/>
      <c r="E22" s="25"/>
      <c r="F22" s="25"/>
    </row>
    <row r="25" spans="2:7" ht="24" customHeight="1">
      <c r="C25" s="6" t="str">
        <f>CONCATENATE("ปีงบประมาณ ",FY-1)</f>
        <v>ปีงบประมาณ 2554</v>
      </c>
      <c r="D25" s="6" t="str">
        <f>CONCATENATE("ปีงบประมาณ ",FY)</f>
        <v>ปีงบประมาณ 2555</v>
      </c>
      <c r="E25" s="6" t="str">
        <f>CONCATENATE("ปีงบประมาณ ",FY)</f>
        <v>ปีงบประมาณ 2555</v>
      </c>
      <c r="F25" s="6" t="str">
        <f>CONCATENATE("ปีงบประมาณ ",FY)</f>
        <v>ปีงบประมาณ 2555</v>
      </c>
      <c r="G25" s="7" t="str">
        <f>CONCATENATE("ปีงบประมาณ ",FY)</f>
        <v>ปีงบประมาณ 2555</v>
      </c>
    </row>
    <row r="26" spans="2:7" ht="24" customHeight="1">
      <c r="B26" s="17" t="s">
        <v>13</v>
      </c>
      <c r="C26" s="9" t="s">
        <v>9</v>
      </c>
      <c r="D26" s="9" t="s">
        <v>10</v>
      </c>
      <c r="E26" s="9" t="s">
        <v>27</v>
      </c>
      <c r="F26" s="9" t="s">
        <v>11</v>
      </c>
      <c r="G26" s="10" t="s">
        <v>12</v>
      </c>
    </row>
    <row r="27" spans="2:7" ht="24" customHeight="1">
      <c r="B27" s="18" t="s">
        <v>14</v>
      </c>
      <c r="C27" s="19">
        <v>15000</v>
      </c>
      <c r="D27" s="19">
        <v>30000</v>
      </c>
      <c r="E27" s="19">
        <v>30000</v>
      </c>
      <c r="F27" s="19">
        <f>ExpenseTable[[#This Row],[ตามจริง]]-ExpenseTable[[#This Row],[ที่เสนอ]]</f>
        <v>0</v>
      </c>
      <c r="G27" s="20">
        <f>ExpenseTable[[#This Row],[ตามจริง]]-ExpenseTable[[#This Row],[ปีก่อนหน้า]]</f>
        <v>15000</v>
      </c>
    </row>
    <row r="28" spans="2:7" ht="24" customHeight="1">
      <c r="B28" s="18" t="s">
        <v>15</v>
      </c>
      <c r="C28" s="19">
        <v>5000</v>
      </c>
      <c r="D28" s="19">
        <v>7500</v>
      </c>
      <c r="E28" s="19">
        <v>7800</v>
      </c>
      <c r="F28" s="19">
        <f>ExpenseTable[[#This Row],[ตามจริง]]-ExpenseTable[[#This Row],[ที่เสนอ]]</f>
        <v>300</v>
      </c>
      <c r="G28" s="20">
        <f>ExpenseTable[[#This Row],[ตามจริง]]-ExpenseTable[[#This Row],[ปีก่อนหน้า]]</f>
        <v>2800</v>
      </c>
    </row>
    <row r="29" spans="2:7" ht="24" customHeight="1">
      <c r="B29" s="18" t="s">
        <v>16</v>
      </c>
      <c r="C29" s="19">
        <v>6000</v>
      </c>
      <c r="D29" s="19">
        <v>6000</v>
      </c>
      <c r="E29" s="19">
        <v>6000</v>
      </c>
      <c r="F29" s="19">
        <f>ExpenseTable[[#This Row],[ตามจริง]]-ExpenseTable[[#This Row],[ที่เสนอ]]</f>
        <v>0</v>
      </c>
      <c r="G29" s="20">
        <f>ExpenseTable[[#This Row],[ตามจริง]]-ExpenseTable[[#This Row],[ปีก่อนหน้า]]</f>
        <v>0</v>
      </c>
    </row>
    <row r="30" spans="2:7" ht="24" customHeight="1">
      <c r="B30" s="18" t="s">
        <v>26</v>
      </c>
      <c r="C30" s="19">
        <v>1000</v>
      </c>
      <c r="D30" s="19">
        <v>1200</v>
      </c>
      <c r="E30" s="19">
        <v>1150</v>
      </c>
      <c r="F30" s="19">
        <f>ExpenseTable[[#This Row],[ตามจริง]]-ExpenseTable[[#This Row],[ที่เสนอ]]</f>
        <v>-50</v>
      </c>
      <c r="G30" s="20">
        <f>ExpenseTable[[#This Row],[ตามจริง]]-ExpenseTable[[#This Row],[ปีก่อนหน้า]]</f>
        <v>150</v>
      </c>
    </row>
    <row r="31" spans="2:7" ht="24" customHeight="1">
      <c r="B31" s="18" t="s">
        <v>17</v>
      </c>
      <c r="C31" s="19">
        <v>2500</v>
      </c>
      <c r="D31" s="19">
        <v>2000</v>
      </c>
      <c r="E31" s="19">
        <v>2800</v>
      </c>
      <c r="F31" s="19">
        <f>ExpenseTable[[#This Row],[ตามจริง]]-ExpenseTable[[#This Row],[ที่เสนอ]]</f>
        <v>800</v>
      </c>
      <c r="G31" s="20">
        <f>ExpenseTable[[#This Row],[ตามจริง]]-ExpenseTable[[#This Row],[ปีก่อนหน้า]]</f>
        <v>300</v>
      </c>
    </row>
    <row r="32" spans="2:7" ht="24" customHeight="1">
      <c r="B32" s="18" t="s">
        <v>18</v>
      </c>
      <c r="C32" s="19"/>
      <c r="D32" s="19"/>
      <c r="E32" s="19"/>
      <c r="F32" s="19">
        <f>ExpenseTable[[#This Row],[ตามจริง]]-ExpenseTable[[#This Row],[ที่เสนอ]]</f>
        <v>0</v>
      </c>
      <c r="G32" s="20">
        <f>ExpenseTable[[#This Row],[ตามจริง]]-ExpenseTable[[#This Row],[ปีก่อนหน้า]]</f>
        <v>0</v>
      </c>
    </row>
    <row r="33" spans="2:7" ht="24" customHeight="1">
      <c r="B33" s="18" t="s">
        <v>19</v>
      </c>
      <c r="C33" s="19"/>
      <c r="D33" s="19"/>
      <c r="E33" s="19"/>
      <c r="F33" s="19">
        <f>ExpenseTable[[#This Row],[ตามจริง]]-ExpenseTable[[#This Row],[ที่เสนอ]]</f>
        <v>0</v>
      </c>
      <c r="G33" s="20">
        <f>ExpenseTable[[#This Row],[ตามจริง]]-ExpenseTable[[#This Row],[ปีก่อนหน้า]]</f>
        <v>0</v>
      </c>
    </row>
    <row r="34" spans="2:7" ht="24" customHeight="1">
      <c r="B34" s="18" t="s">
        <v>20</v>
      </c>
      <c r="C34" s="19"/>
      <c r="D34" s="19"/>
      <c r="E34" s="19"/>
      <c r="F34" s="19">
        <f>ExpenseTable[[#This Row],[ตามจริง]]-ExpenseTable[[#This Row],[ที่เสนอ]]</f>
        <v>0</v>
      </c>
      <c r="G34" s="20">
        <f>ExpenseTable[[#This Row],[ตามจริง]]-ExpenseTable[[#This Row],[ปีก่อนหน้า]]</f>
        <v>0</v>
      </c>
    </row>
    <row r="35" spans="2:7" ht="24" customHeight="1">
      <c r="B35" s="18" t="s">
        <v>21</v>
      </c>
      <c r="C35" s="19"/>
      <c r="D35" s="19"/>
      <c r="E35" s="19"/>
      <c r="F35" s="19">
        <f>ExpenseTable[[#This Row],[ตามจริง]]-ExpenseTable[[#This Row],[ที่เสนอ]]</f>
        <v>0</v>
      </c>
      <c r="G35" s="20">
        <f>ExpenseTable[[#This Row],[ตามจริง]]-ExpenseTable[[#This Row],[ปีก่อนหน้า]]</f>
        <v>0</v>
      </c>
    </row>
    <row r="36" spans="2:7" ht="24" customHeight="1">
      <c r="B36" s="18" t="s">
        <v>25</v>
      </c>
      <c r="C36" s="19"/>
      <c r="D36" s="19"/>
      <c r="E36" s="19"/>
      <c r="F36" s="19">
        <f>ExpenseTable[[#This Row],[ตามจริง]]-ExpenseTable[[#This Row],[ที่เสนอ]]</f>
        <v>0</v>
      </c>
      <c r="G36" s="20">
        <f>ExpenseTable[[#This Row],[ตามจริง]]-ExpenseTable[[#This Row],[ปีก่อนหน้า]]</f>
        <v>0</v>
      </c>
    </row>
    <row r="37" spans="2:7" ht="24" customHeight="1">
      <c r="B37" s="18" t="s">
        <v>22</v>
      </c>
      <c r="C37" s="19"/>
      <c r="D37" s="19"/>
      <c r="E37" s="19"/>
      <c r="F37" s="19">
        <f>ExpenseTable[[#This Row],[ตามจริง]]-ExpenseTable[[#This Row],[ที่เสนอ]]</f>
        <v>0</v>
      </c>
      <c r="G37" s="20">
        <f>ExpenseTable[[#This Row],[ตามจริง]]-ExpenseTable[[#This Row],[ปีก่อนหน้า]]</f>
        <v>0</v>
      </c>
    </row>
    <row r="38" spans="2:7" ht="24" customHeight="1">
      <c r="B38" s="18" t="s">
        <v>23</v>
      </c>
      <c r="C38" s="19"/>
      <c r="D38" s="19"/>
      <c r="E38" s="19"/>
      <c r="F38" s="19">
        <f>ExpenseTable[[#This Row],[ตามจริง]]-ExpenseTable[[#This Row],[ที่เสนอ]]</f>
        <v>0</v>
      </c>
      <c r="G38" s="20">
        <f>ExpenseTable[[#This Row],[ตามจริง]]-ExpenseTable[[#This Row],[ปีก่อนหน้า]]</f>
        <v>0</v>
      </c>
    </row>
    <row r="39" spans="2:7" ht="24" customHeight="1">
      <c r="B39" s="18" t="s">
        <v>24</v>
      </c>
      <c r="C39" s="19"/>
      <c r="D39" s="19"/>
      <c r="E39" s="19"/>
      <c r="F39" s="19">
        <f>ExpenseTable[[#This Row],[ตามจริง]]-ExpenseTable[[#This Row],[ที่เสนอ]]</f>
        <v>0</v>
      </c>
      <c r="G39" s="20">
        <f>ExpenseTable[[#This Row],[ตามจริง]]-ExpenseTable[[#This Row],[ปีก่อนหน้า]]</f>
        <v>0</v>
      </c>
    </row>
    <row r="40" spans="2:7" ht="24" customHeight="1">
      <c r="B40" s="18" t="s">
        <v>8</v>
      </c>
      <c r="C40" s="23">
        <f>SUBTOTAL(109,ExpenseTable[ปีก่อนหน้า])</f>
        <v>29500</v>
      </c>
      <c r="D40" s="23">
        <f>SUBTOTAL(109,ExpenseTable[ที่เสนอ])</f>
        <v>46700</v>
      </c>
      <c r="E40" s="23">
        <f>SUBTOTAL(109,ExpenseTable[ตามจริง])</f>
        <v>47750</v>
      </c>
      <c r="F40" s="23">
        <f>SUBTOTAL(109,ExpenseTable[ส่วนต่าง])</f>
        <v>1050</v>
      </c>
      <c r="G40" s="23">
        <f>SUBTOTAL(109,ExpenseTable[+/- ปีก่อนหน้า])</f>
        <v>18250</v>
      </c>
    </row>
  </sheetData>
  <mergeCells count="2">
    <mergeCell ref="B22:F22"/>
    <mergeCell ref="B17:G17"/>
  </mergeCells>
  <phoneticPr fontId="13"/>
  <conditionalFormatting sqref="C11:G16 C27:G40">
    <cfRule type="expression" dxfId="29" priority="3">
      <formula>C11&lt;0</formula>
    </cfRule>
  </conditionalFormatting>
  <printOptions horizontalCentered="1"/>
  <pageMargins left="0.7" right="0.7" top="0.75" bottom="0.75" header="0.3" footer="0.3"/>
  <pageSetup fitToHeight="0" orientation="landscape" r:id="rId1"/>
  <headerFooter differentFirst="1">
    <oddFooter>Page &amp;P of &amp;N</oddFooter>
  </headerFooter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0164e30-f6e2-4fcb-a5e1-373c3bc191c6" xsi:nil="true"/>
    <AssetExpire xmlns="c0164e30-f6e2-4fcb-a5e1-373c3bc191c6">2029-01-01T08:00:00+00:00</AssetExpire>
    <CampaignTagsTaxHTField0 xmlns="c0164e30-f6e2-4fcb-a5e1-373c3bc191c6">
      <Terms xmlns="http://schemas.microsoft.com/office/infopath/2007/PartnerControls"/>
    </CampaignTagsTaxHTField0>
    <IntlLangReviewDate xmlns="c0164e30-f6e2-4fcb-a5e1-373c3bc191c6" xsi:nil="true"/>
    <TPFriendlyName xmlns="c0164e30-f6e2-4fcb-a5e1-373c3bc191c6" xsi:nil="true"/>
    <IntlLangReview xmlns="c0164e30-f6e2-4fcb-a5e1-373c3bc191c6">false</IntlLangReview>
    <LocLastLocAttemptVersionLookup xmlns="c0164e30-f6e2-4fcb-a5e1-373c3bc191c6">845881</LocLastLocAttemptVersionLookup>
    <PolicheckWords xmlns="c0164e30-f6e2-4fcb-a5e1-373c3bc191c6" xsi:nil="true"/>
    <SubmitterId xmlns="c0164e30-f6e2-4fcb-a5e1-373c3bc191c6" xsi:nil="true"/>
    <AcquiredFrom xmlns="c0164e30-f6e2-4fcb-a5e1-373c3bc191c6">Internal MS</AcquiredFrom>
    <EditorialStatus xmlns="c0164e30-f6e2-4fcb-a5e1-373c3bc191c6" xsi:nil="true"/>
    <Markets xmlns="c0164e30-f6e2-4fcb-a5e1-373c3bc191c6"/>
    <OriginAsset xmlns="c0164e30-f6e2-4fcb-a5e1-373c3bc191c6" xsi:nil="true"/>
    <AssetStart xmlns="c0164e30-f6e2-4fcb-a5e1-373c3bc191c6">2012-06-28T22:27:54+00:00</AssetStart>
    <FriendlyTitle xmlns="c0164e30-f6e2-4fcb-a5e1-373c3bc191c6" xsi:nil="true"/>
    <MarketSpecific xmlns="c0164e30-f6e2-4fcb-a5e1-373c3bc191c6">false</MarketSpecific>
    <TPNamespace xmlns="c0164e30-f6e2-4fcb-a5e1-373c3bc191c6" xsi:nil="true"/>
    <PublishStatusLookup xmlns="c0164e30-f6e2-4fcb-a5e1-373c3bc191c6">
      <Value>257278</Value>
    </PublishStatusLookup>
    <APAuthor xmlns="c0164e30-f6e2-4fcb-a5e1-373c3bc191c6">
      <UserInfo>
        <DisplayName/>
        <AccountId>2566</AccountId>
        <AccountType/>
      </UserInfo>
    </APAuthor>
    <TPCommandLine xmlns="c0164e30-f6e2-4fcb-a5e1-373c3bc191c6" xsi:nil="true"/>
    <IntlLangReviewer xmlns="c0164e30-f6e2-4fcb-a5e1-373c3bc191c6" xsi:nil="true"/>
    <OpenTemplate xmlns="c0164e30-f6e2-4fcb-a5e1-373c3bc191c6">true</OpenTemplate>
    <CSXSubmissionDate xmlns="c0164e30-f6e2-4fcb-a5e1-373c3bc191c6" xsi:nil="true"/>
    <TaxCatchAll xmlns="c0164e30-f6e2-4fcb-a5e1-373c3bc191c6"/>
    <Manager xmlns="c0164e30-f6e2-4fcb-a5e1-373c3bc191c6" xsi:nil="true"/>
    <NumericId xmlns="c0164e30-f6e2-4fcb-a5e1-373c3bc191c6" xsi:nil="true"/>
    <ParentAssetId xmlns="c0164e30-f6e2-4fcb-a5e1-373c3bc191c6" xsi:nil="true"/>
    <OriginalSourceMarket xmlns="c0164e30-f6e2-4fcb-a5e1-373c3bc191c6">english</OriginalSourceMarket>
    <ApprovalStatus xmlns="c0164e30-f6e2-4fcb-a5e1-373c3bc191c6">InProgress</ApprovalStatus>
    <TPComponent xmlns="c0164e30-f6e2-4fcb-a5e1-373c3bc191c6" xsi:nil="true"/>
    <EditorialTags xmlns="c0164e30-f6e2-4fcb-a5e1-373c3bc191c6" xsi:nil="true"/>
    <TPExecutable xmlns="c0164e30-f6e2-4fcb-a5e1-373c3bc191c6" xsi:nil="true"/>
    <TPLaunchHelpLink xmlns="c0164e30-f6e2-4fcb-a5e1-373c3bc191c6" xsi:nil="true"/>
    <LocComments xmlns="c0164e30-f6e2-4fcb-a5e1-373c3bc191c6" xsi:nil="true"/>
    <LocRecommendedHandoff xmlns="c0164e30-f6e2-4fcb-a5e1-373c3bc191c6" xsi:nil="true"/>
    <SourceTitle xmlns="c0164e30-f6e2-4fcb-a5e1-373c3bc191c6" xsi:nil="true"/>
    <CSXUpdate xmlns="c0164e30-f6e2-4fcb-a5e1-373c3bc191c6">false</CSXUpdate>
    <IntlLocPriority xmlns="c0164e30-f6e2-4fcb-a5e1-373c3bc191c6" xsi:nil="true"/>
    <UAProjectedTotalWords xmlns="c0164e30-f6e2-4fcb-a5e1-373c3bc191c6" xsi:nil="true"/>
    <AssetType xmlns="c0164e30-f6e2-4fcb-a5e1-373c3bc191c6" xsi:nil="true"/>
    <MachineTranslated xmlns="c0164e30-f6e2-4fcb-a5e1-373c3bc191c6">false</MachineTranslated>
    <OutputCachingOn xmlns="c0164e30-f6e2-4fcb-a5e1-373c3bc191c6">false</OutputCachingOn>
    <TemplateStatus xmlns="c0164e30-f6e2-4fcb-a5e1-373c3bc191c6">Complete</TemplateStatus>
    <IsSearchable xmlns="c0164e30-f6e2-4fcb-a5e1-373c3bc191c6">false</IsSearchable>
    <ContentItem xmlns="c0164e30-f6e2-4fcb-a5e1-373c3bc191c6" xsi:nil="true"/>
    <HandoffToMSDN xmlns="c0164e30-f6e2-4fcb-a5e1-373c3bc191c6" xsi:nil="true"/>
    <ShowIn xmlns="c0164e30-f6e2-4fcb-a5e1-373c3bc191c6">Show everywhere</ShowIn>
    <ThumbnailAssetId xmlns="c0164e30-f6e2-4fcb-a5e1-373c3bc191c6" xsi:nil="true"/>
    <UALocComments xmlns="c0164e30-f6e2-4fcb-a5e1-373c3bc191c6" xsi:nil="true"/>
    <UALocRecommendation xmlns="c0164e30-f6e2-4fcb-a5e1-373c3bc191c6">Localize</UALocRecommendation>
    <LastModifiedDateTime xmlns="c0164e30-f6e2-4fcb-a5e1-373c3bc191c6" xsi:nil="true"/>
    <LegacyData xmlns="c0164e30-f6e2-4fcb-a5e1-373c3bc191c6" xsi:nil="true"/>
    <LocManualTestRequired xmlns="c0164e30-f6e2-4fcb-a5e1-373c3bc191c6">false</LocManualTestRequired>
    <LocMarketGroupTiers2 xmlns="c0164e30-f6e2-4fcb-a5e1-373c3bc191c6" xsi:nil="true"/>
    <ClipArtFilename xmlns="c0164e30-f6e2-4fcb-a5e1-373c3bc191c6" xsi:nil="true"/>
    <TPApplication xmlns="c0164e30-f6e2-4fcb-a5e1-373c3bc191c6" xsi:nil="true"/>
    <CSXHash xmlns="c0164e30-f6e2-4fcb-a5e1-373c3bc191c6" xsi:nil="true"/>
    <DirectSourceMarket xmlns="c0164e30-f6e2-4fcb-a5e1-373c3bc191c6">english</DirectSourceMarket>
    <PrimaryImageGen xmlns="c0164e30-f6e2-4fcb-a5e1-373c3bc191c6">false</PrimaryImageGen>
    <PlannedPubDate xmlns="c0164e30-f6e2-4fcb-a5e1-373c3bc191c6" xsi:nil="true"/>
    <CSXSubmissionMarket xmlns="c0164e30-f6e2-4fcb-a5e1-373c3bc191c6" xsi:nil="true"/>
    <Downloads xmlns="c0164e30-f6e2-4fcb-a5e1-373c3bc191c6">0</Downloads>
    <ArtSampleDocs xmlns="c0164e30-f6e2-4fcb-a5e1-373c3bc191c6" xsi:nil="true"/>
    <TrustLevel xmlns="c0164e30-f6e2-4fcb-a5e1-373c3bc191c6">1 Microsoft Managed Content</TrustLevel>
    <BlockPublish xmlns="c0164e30-f6e2-4fcb-a5e1-373c3bc191c6">false</BlockPublish>
    <TPLaunchHelpLinkType xmlns="c0164e30-f6e2-4fcb-a5e1-373c3bc191c6">Template</TPLaunchHelpLinkType>
    <LocalizationTagsTaxHTField0 xmlns="c0164e30-f6e2-4fcb-a5e1-373c3bc191c6">
      <Terms xmlns="http://schemas.microsoft.com/office/infopath/2007/PartnerControls"/>
    </LocalizationTagsTaxHTField0>
    <BusinessGroup xmlns="c0164e30-f6e2-4fcb-a5e1-373c3bc191c6" xsi:nil="true"/>
    <Providers xmlns="c0164e30-f6e2-4fcb-a5e1-373c3bc191c6" xsi:nil="true"/>
    <TemplateTemplateType xmlns="c0164e30-f6e2-4fcb-a5e1-373c3bc191c6">Excel Spreadsheet Template</TemplateTemplateType>
    <TimesCloned xmlns="c0164e30-f6e2-4fcb-a5e1-373c3bc191c6" xsi:nil="true"/>
    <TPAppVersion xmlns="c0164e30-f6e2-4fcb-a5e1-373c3bc191c6" xsi:nil="true"/>
    <VoteCount xmlns="c0164e30-f6e2-4fcb-a5e1-373c3bc191c6" xsi:nil="true"/>
    <FeatureTagsTaxHTField0 xmlns="c0164e30-f6e2-4fcb-a5e1-373c3bc191c6">
      <Terms xmlns="http://schemas.microsoft.com/office/infopath/2007/PartnerControls"/>
    </FeatureTagsTaxHTField0>
    <Provider xmlns="c0164e30-f6e2-4fcb-a5e1-373c3bc191c6" xsi:nil="true"/>
    <UACurrentWords xmlns="c0164e30-f6e2-4fcb-a5e1-373c3bc191c6" xsi:nil="true"/>
    <AssetId xmlns="c0164e30-f6e2-4fcb-a5e1-373c3bc191c6">TP102929975</AssetId>
    <TPClientViewer xmlns="c0164e30-f6e2-4fcb-a5e1-373c3bc191c6" xsi:nil="true"/>
    <DSATActionTaken xmlns="c0164e30-f6e2-4fcb-a5e1-373c3bc191c6" xsi:nil="true"/>
    <APEditor xmlns="c0164e30-f6e2-4fcb-a5e1-373c3bc191c6">
      <UserInfo>
        <DisplayName/>
        <AccountId xsi:nil="true"/>
        <AccountType/>
      </UserInfo>
    </APEditor>
    <TPInstallLocation xmlns="c0164e30-f6e2-4fcb-a5e1-373c3bc191c6" xsi:nil="true"/>
    <OOCacheId xmlns="c0164e30-f6e2-4fcb-a5e1-373c3bc191c6" xsi:nil="true"/>
    <IsDeleted xmlns="c0164e30-f6e2-4fcb-a5e1-373c3bc191c6">false</IsDeleted>
    <PublishTargets xmlns="c0164e30-f6e2-4fcb-a5e1-373c3bc191c6">OfficeOnlineVNext</PublishTargets>
    <ApprovalLog xmlns="c0164e30-f6e2-4fcb-a5e1-373c3bc191c6" xsi:nil="true"/>
    <BugNumber xmlns="c0164e30-f6e2-4fcb-a5e1-373c3bc191c6" xsi:nil="true"/>
    <CrawlForDependencies xmlns="c0164e30-f6e2-4fcb-a5e1-373c3bc191c6">false</CrawlForDependencies>
    <InternalTagsTaxHTField0 xmlns="c0164e30-f6e2-4fcb-a5e1-373c3bc191c6">
      <Terms xmlns="http://schemas.microsoft.com/office/infopath/2007/PartnerControls"/>
    </InternalTagsTaxHTField0>
    <LastHandOff xmlns="c0164e30-f6e2-4fcb-a5e1-373c3bc191c6" xsi:nil="true"/>
    <Milestone xmlns="c0164e30-f6e2-4fcb-a5e1-373c3bc191c6" xsi:nil="true"/>
    <OriginalRelease xmlns="c0164e30-f6e2-4fcb-a5e1-373c3bc191c6">15</OriginalRelease>
    <RecommendationsModifier xmlns="c0164e30-f6e2-4fcb-a5e1-373c3bc191c6" xsi:nil="true"/>
    <ScenarioTagsTaxHTField0 xmlns="c0164e30-f6e2-4fcb-a5e1-373c3bc191c6">
      <Terms xmlns="http://schemas.microsoft.com/office/infopath/2007/PartnerControls"/>
    </ScenarioTagsTaxHTField0>
    <UANotes xmlns="c0164e30-f6e2-4fcb-a5e1-373c3bc191c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0CEEBE0F37842489D6D993FE8FD8A0604009474E9FCFE7DB94596F9220168507702" ma:contentTypeVersion="56" ma:contentTypeDescription="Create a new document." ma:contentTypeScope="" ma:versionID="0c5f6e950f74e8da822328d5552083a0">
  <xsd:schema xmlns:xsd="http://www.w3.org/2001/XMLSchema" xmlns:xs="http://www.w3.org/2001/XMLSchema" xmlns:p="http://schemas.microsoft.com/office/2006/metadata/properties" xmlns:ns2="c0164e30-f6e2-4fcb-a5e1-373c3bc191c6" targetNamespace="http://schemas.microsoft.com/office/2006/metadata/properties" ma:root="true" ma:fieldsID="f53ec9386c10af17528d9cdb678f9f90" ns2:_="">
    <xsd:import namespace="c0164e30-f6e2-4fcb-a5e1-373c3bc191c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4e30-f6e2-4fcb-a5e1-373c3bc191c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bb7ccf3-6c22-489f-873a-b77aa244ba6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5283750-1901-4DB4-A125-8ACBF66C0279}" ma:internalName="CSXSubmissionMarket" ma:readOnly="false" ma:showField="MarketName" ma:web="c0164e30-f6e2-4fcb-a5e1-373c3bc191c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5ebe6e9-1361-43dd-b4ff-d2862b9e898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F856932-3D43-4527-996A-E8B3B7B1C37C}" ma:internalName="InProjectListLookup" ma:readOnly="true" ma:showField="InProjectLis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85794d-7d47-4106-8b88-9e96b447aed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F856932-3D43-4527-996A-E8B3B7B1C37C}" ma:internalName="LastCompleteVersionLookup" ma:readOnly="true" ma:showField="LastComplete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F856932-3D43-4527-996A-E8B3B7B1C37C}" ma:internalName="LastPreviewErrorLookup" ma:readOnly="true" ma:showField="LastPreview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F856932-3D43-4527-996A-E8B3B7B1C37C}" ma:internalName="LastPreviewResultLookup" ma:readOnly="true" ma:showField="LastPreview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F856932-3D43-4527-996A-E8B3B7B1C37C}" ma:internalName="LastPreviewAttemptDateLookup" ma:readOnly="true" ma:showField="LastPreview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F856932-3D43-4527-996A-E8B3B7B1C37C}" ma:internalName="LastPreviewedByLookup" ma:readOnly="true" ma:showField="LastPreview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F856932-3D43-4527-996A-E8B3B7B1C37C}" ma:internalName="LastPreviewTimeLookup" ma:readOnly="true" ma:showField="LastPreview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F856932-3D43-4527-996A-E8B3B7B1C37C}" ma:internalName="LastPreviewVersionLookup" ma:readOnly="true" ma:showField="LastPreview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F856932-3D43-4527-996A-E8B3B7B1C37C}" ma:internalName="LastPublishErrorLookup" ma:readOnly="true" ma:showField="LastPublish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F856932-3D43-4527-996A-E8B3B7B1C37C}" ma:internalName="LastPublishResultLookup" ma:readOnly="true" ma:showField="LastPublish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F856932-3D43-4527-996A-E8B3B7B1C37C}" ma:internalName="LastPublishAttemptDateLookup" ma:readOnly="true" ma:showField="LastPublish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F856932-3D43-4527-996A-E8B3B7B1C37C}" ma:internalName="LastPublishedByLookup" ma:readOnly="true" ma:showField="LastPublish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F856932-3D43-4527-996A-E8B3B7B1C37C}" ma:internalName="LastPublishTimeLookup" ma:readOnly="true" ma:showField="LastPublish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F856932-3D43-4527-996A-E8B3B7B1C37C}" ma:internalName="LastPublishVersionLookup" ma:readOnly="true" ma:showField="LastPublish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EFD8EBB-05C5-42ED-949E-5798BCB984B6}" ma:internalName="LocLastLocAttemptVersionLookup" ma:readOnly="false" ma:showField="LastLocAttemptVersion" ma:web="c0164e30-f6e2-4fcb-a5e1-373c3bc191c6">
      <xsd:simpleType>
        <xsd:restriction base="dms:Lookup"/>
      </xsd:simpleType>
    </xsd:element>
    <xsd:element name="LocLastLocAttemptVersionTypeLookup" ma:index="71" nillable="true" ma:displayName="Loc Last Loc Attempt Version Type" ma:default="" ma:list="{8EFD8EBB-05C5-42ED-949E-5798BCB984B6}" ma:internalName="LocLastLocAttemptVersionTypeLookup" ma:readOnly="true" ma:showField="LastLocAttemptVersionType" ma:web="c0164e30-f6e2-4fcb-a5e1-373c3bc191c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EFD8EBB-05C5-42ED-949E-5798BCB984B6}" ma:internalName="LocNewPublishedVersionLookup" ma:readOnly="true" ma:showField="NewPublishedVersion" ma:web="c0164e30-f6e2-4fcb-a5e1-373c3bc191c6">
      <xsd:simpleType>
        <xsd:restriction base="dms:Lookup"/>
      </xsd:simpleType>
    </xsd:element>
    <xsd:element name="LocOverallHandbackStatusLookup" ma:index="75" nillable="true" ma:displayName="Loc Overall Handback Status" ma:default="" ma:list="{8EFD8EBB-05C5-42ED-949E-5798BCB984B6}" ma:internalName="LocOverallHandbackStatusLookup" ma:readOnly="true" ma:showField="OverallHandbackStatus" ma:web="c0164e30-f6e2-4fcb-a5e1-373c3bc191c6">
      <xsd:simpleType>
        <xsd:restriction base="dms:Lookup"/>
      </xsd:simpleType>
    </xsd:element>
    <xsd:element name="LocOverallLocStatusLookup" ma:index="76" nillable="true" ma:displayName="Loc Overall Localize Status" ma:default="" ma:list="{8EFD8EBB-05C5-42ED-949E-5798BCB984B6}" ma:internalName="LocOverallLocStatusLookup" ma:readOnly="true" ma:showField="OverallLocStatus" ma:web="c0164e30-f6e2-4fcb-a5e1-373c3bc191c6">
      <xsd:simpleType>
        <xsd:restriction base="dms:Lookup"/>
      </xsd:simpleType>
    </xsd:element>
    <xsd:element name="LocOverallPreviewStatusLookup" ma:index="77" nillable="true" ma:displayName="Loc Overall Preview Status" ma:default="" ma:list="{8EFD8EBB-05C5-42ED-949E-5798BCB984B6}" ma:internalName="LocOverallPreviewStatusLookup" ma:readOnly="true" ma:showField="OverallPreviewStatus" ma:web="c0164e30-f6e2-4fcb-a5e1-373c3bc191c6">
      <xsd:simpleType>
        <xsd:restriction base="dms:Lookup"/>
      </xsd:simpleType>
    </xsd:element>
    <xsd:element name="LocOverallPublishStatusLookup" ma:index="78" nillable="true" ma:displayName="Loc Overall Publish Status" ma:default="" ma:list="{8EFD8EBB-05C5-42ED-949E-5798BCB984B6}" ma:internalName="LocOverallPublishStatusLookup" ma:readOnly="true" ma:showField="OverallPublishStatus" ma:web="c0164e30-f6e2-4fcb-a5e1-373c3bc191c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EFD8EBB-05C5-42ED-949E-5798BCB984B6}" ma:internalName="LocProcessedForHandoffsLookup" ma:readOnly="true" ma:showField="ProcessedForHandoffs" ma:web="c0164e30-f6e2-4fcb-a5e1-373c3bc191c6">
      <xsd:simpleType>
        <xsd:restriction base="dms:Lookup"/>
      </xsd:simpleType>
    </xsd:element>
    <xsd:element name="LocProcessedForMarketsLookup" ma:index="81" nillable="true" ma:displayName="Loc Processed For Markets" ma:default="" ma:list="{8EFD8EBB-05C5-42ED-949E-5798BCB984B6}" ma:internalName="LocProcessedForMarketsLookup" ma:readOnly="true" ma:showField="ProcessedForMarkets" ma:web="c0164e30-f6e2-4fcb-a5e1-373c3bc191c6">
      <xsd:simpleType>
        <xsd:restriction base="dms:Lookup"/>
      </xsd:simpleType>
    </xsd:element>
    <xsd:element name="LocPublishedDependentAssetsLookup" ma:index="82" nillable="true" ma:displayName="Loc Published Dependent Assets" ma:default="" ma:list="{8EFD8EBB-05C5-42ED-949E-5798BCB984B6}" ma:internalName="LocPublishedDependentAssetsLookup" ma:readOnly="true" ma:showField="PublishedDependentAssets" ma:web="c0164e30-f6e2-4fcb-a5e1-373c3bc191c6">
      <xsd:simpleType>
        <xsd:restriction base="dms:Lookup"/>
      </xsd:simpleType>
    </xsd:element>
    <xsd:element name="LocPublishedLinkedAssetsLookup" ma:index="83" nillable="true" ma:displayName="Loc Published Linked Assets" ma:default="" ma:list="{8EFD8EBB-05C5-42ED-949E-5798BCB984B6}" ma:internalName="LocPublishedLinkedAssetsLookup" ma:readOnly="true" ma:showField="PublishedLinkedAssets" ma:web="c0164e30-f6e2-4fcb-a5e1-373c3bc191c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fd2b6ab4-0093-4a89-9931-766d682ba0a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5283750-1901-4DB4-A125-8ACBF66C0279}" ma:internalName="Markets" ma:readOnly="false" ma:showField="MarketNa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F856932-3D43-4527-996A-E8B3B7B1C37C}" ma:internalName="NumOfRatingsLookup" ma:readOnly="true" ma:showField="NumOfRating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F856932-3D43-4527-996A-E8B3B7B1C37C}" ma:internalName="PublishStatusLookup" ma:readOnly="false" ma:showField="PublishStatu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84cfbcb-8143-476f-b5d8-022224182b9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60dc607-bbf8-476f-b86a-c9f21b85bb3e}" ma:internalName="TaxCatchAll" ma:showField="CatchAllData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60dc607-bbf8-476f-b86a-c9f21b85bb3e}" ma:internalName="TaxCatchAllLabel" ma:readOnly="true" ma:showField="CatchAllDataLabel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4941E1-CF0D-4065-AC9A-99B666D728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A726BD-9206-4AC3-872F-89B677F2ED43}">
  <ds:schemaRefs>
    <ds:schemaRef ds:uri="http://schemas.microsoft.com/office/2006/metadata/properties"/>
    <ds:schemaRef ds:uri="http://schemas.microsoft.com/office/infopath/2007/PartnerControls"/>
    <ds:schemaRef ds:uri="c0164e30-f6e2-4fcb-a5e1-373c3bc191c6"/>
  </ds:schemaRefs>
</ds:datastoreItem>
</file>

<file path=customXml/itemProps3.xml><?xml version="1.0" encoding="utf-8"?>
<ds:datastoreItem xmlns:ds="http://schemas.openxmlformats.org/officeDocument/2006/customXml" ds:itemID="{20F2E582-FA60-4DA8-B806-35685CAA0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64e30-f6e2-4fcb-a5e1-373c3bc191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งบประมาณสำหรับงานไม่หวังผลกำไร</vt:lpstr>
      <vt:lpstr>FY</vt:lpstr>
      <vt:lpstr>งบประมาณสำหรับงานไม่หวังผลกำไร!Print_Area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2012-03-29T17:27:11Z</dcterms:created>
  <dcterms:modified xsi:type="dcterms:W3CDTF">2012-12-12T01:21:06Z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0x010100D0CEEBE0F37842489D6D993FE8FD8A0604009474E9FCFE7DB94596F9220168507702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