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h-TH\"/>
    </mc:Choice>
  </mc:AlternateContent>
  <xr:revisionPtr revIDLastSave="0" documentId="13_ncr:1_{969A7923-60A6-4E18-80F7-2A6E929CB852}" xr6:coauthVersionLast="43" xr6:coauthVersionMax="43" xr10:uidLastSave="{00000000-0000-0000-0000-000000000000}"/>
  <bookViews>
    <workbookView xWindow="-120" yWindow="-120" windowWidth="28770" windowHeight="14325" xr2:uid="{00000000-000D-0000-FFFF-FFFF00000000}"/>
  </bookViews>
  <sheets>
    <sheet name="ตัวติดตามค่าธรรมเนียม" sheetId="1" r:id="rId1"/>
    <sheet name="รายละเอียดการชำระค่าธรรมเนียม" sheetId="2" r:id="rId2"/>
  </sheets>
  <definedNames>
    <definedName name="MonthlyDues">ตัวติดตามค่าธรรมเนียม!$C$3</definedName>
    <definedName name="_xlnm.Print_Titles" localSheetId="0">ตัวติดตามค่าธรรมเนียม!$4:$4</definedName>
    <definedName name="_xlnm.Print_Titles" localSheetId="1">รายละเอียดการชำระค่าธรรมเนียม!$3:$3</definedName>
    <definedName name="TotalMonths">DATEDIF(TotalMonths,TODAY(),"m")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<sst xmlns="http://schemas.openxmlformats.org/spreadsheetml/2006/main" count="55" uniqueCount="33">
  <si>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ตัวติดตามค่าธรรมเนียมชมรม</t>
  </si>
  <si>
    <t>แผนภูมิคอลัมน์แบบเรียงซ้อนเปรียบเทียบจำนวนการชำระเงินทั้งหมดและจำนวนค่าธรรมเนียมทั้งหมดสำหรับสมาชิกแต่ละคนอยู่ในเซลล์นี้</t>
  </si>
  <si>
    <t>รวมค่าธรรมเนียมในแต่ละเดือน:</t>
  </si>
  <si>
    <t>ชื่อ</t>
  </si>
  <si>
    <t>ชื่อ 1</t>
  </si>
  <si>
    <t>ชื่อ 2</t>
  </si>
  <si>
    <t>ชื่อ 3</t>
  </si>
  <si>
    <t>ชื่อ 4</t>
  </si>
  <si>
    <t>ชื่อ 5</t>
  </si>
  <si>
    <t>ชื่อ 6</t>
  </si>
  <si>
    <t>ชื่อ 7</t>
  </si>
  <si>
    <t>ชื่อ 8</t>
  </si>
  <si>
    <t xml:space="preserve"> </t>
  </si>
  <si>
    <t>อีเมล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</si>
  <si>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</si>
  <si>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</si>
  <si>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</si>
  <si>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</si>
  <si>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</si>
  <si>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</si>
  <si>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</si>
  <si>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</si>
  <si>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โทรศัพท์</t>
  </si>
  <si>
    <t>xxx-xxx-xxx</t>
  </si>
  <si>
    <t>วันที่เข้าร่วม</t>
  </si>
  <si>
    <t>จำนวนเดือนที่เป็นสมาชิก</t>
  </si>
  <si>
    <t>สำหรับรายละเอียดการชำระเงิน</t>
  </si>
  <si>
    <t>ยอดรวมการชำระเงิน</t>
  </si>
  <si>
    <t>ยอดค้างชำระรวม</t>
  </si>
  <si>
    <t>รายละเอียดการชำระค่าธรรมเนียม</t>
  </si>
  <si>
    <t>สำหรับตัวติดตามค่าธรรมเนียม</t>
  </si>
  <si>
    <t>วันที่</t>
  </si>
  <si>
    <t>ชำระเงินแล้ว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</si>
</sst>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87" formatCode="_ &quot;₹&quot;\ * #,##0_ ;_ &quot;₹&quot;\ * \-#,##0_ ;_ &quot;₹&quot;\ * &quot;-&quot;_ ;_ @_ "/>
    <numFmt numFmtId="188" formatCode="_ * #,##0_ ;_ * \-#,##0_ ;_ * &quot;-&quot;_ ;_ @_ "/>
    <numFmt numFmtId="189" formatCode="_ &quot;₹&quot;\ * #,##0.00_ ;_ &quot;₹&quot;\ * \-#,##0.00_ ;_ &quot;₹&quot;\ * &quot;-&quot;??_ ;_ @_ "/>
    <numFmt numFmtId="190" formatCode="_ * #,##0.00_ ;_ * \-#,##0.00_ ;_ * &quot;-&quot;??_ ;_ @_ "/>
    <numFmt numFmtId="191" formatCode="&quot;฿&quot;#,##0"/>
    <numFmt numFmtId="192" formatCode="[$-1070000]d/mm/yyyy;@"/>
    <numFmt numFmtId="193" formatCode="&quot;฿&quot;#,##0.00"/>
  </numFmts>
  <fonts count="24" x14ac:knownFonts="1">
    <font>
      <sz val="11"/>
      <color theme="2"/>
      <name val="Leelawadee"/>
      <family val="2"/>
    </font>
    <font>
      <sz val="11"/>
      <color theme="1"/>
      <name val="Leelawadee"/>
      <family val="2"/>
    </font>
    <font>
      <sz val="11"/>
      <color theme="2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1"/>
      <color theme="11"/>
      <name val="Leelawadee"/>
      <family val="2"/>
    </font>
    <font>
      <b/>
      <sz val="30"/>
      <color theme="4"/>
      <name val="Leelawadee"/>
      <family val="2"/>
    </font>
    <font>
      <sz val="15"/>
      <color theme="3"/>
      <name val="Leelawadee"/>
      <family val="2"/>
    </font>
    <font>
      <sz val="12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2" tint="-0.89996032593768116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theme="1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b/>
      <sz val="11"/>
      <color theme="4"/>
      <name val="Leelawadee"/>
      <family val="2"/>
    </font>
    <font>
      <b/>
      <sz val="11"/>
      <color theme="10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17" fillId="0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center"/>
    </xf>
    <xf numFmtId="190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87" fontId="2" fillId="0" borderId="0" applyFill="0" applyBorder="0" applyAlignment="0" applyProtection="0"/>
    <xf numFmtId="9" fontId="2" fillId="0" borderId="0" applyFill="0" applyBorder="0" applyAlignment="0" applyProtection="0"/>
    <xf numFmtId="0" fontId="12" fillId="4" borderId="1" applyNumberFormat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8" borderId="3" applyNumberFormat="0" applyAlignment="0" applyProtection="0"/>
    <xf numFmtId="0" fontId="19" fillId="9" borderId="4" applyNumberFormat="0" applyAlignment="0" applyProtection="0"/>
    <xf numFmtId="0" fontId="16" fillId="9" borderId="3" applyNumberFormat="0" applyAlignment="0" applyProtection="0"/>
    <xf numFmtId="0" fontId="21" fillId="0" borderId="5" applyNumberFormat="0" applyFill="0" applyAlignment="0" applyProtection="0"/>
    <xf numFmtId="0" fontId="10" fillId="10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3" borderId="0" xfId="0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/>
    </xf>
    <xf numFmtId="0" fontId="17" fillId="3" borderId="0" xfId="4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0" fillId="3" borderId="0" xfId="0" applyFont="1" applyAlignment="1">
      <alignment horizontal="left" vertical="center" indent="1"/>
    </xf>
    <xf numFmtId="0" fontId="0" fillId="3" borderId="0" xfId="0" applyFont="1">
      <alignment vertical="center" wrapText="1"/>
    </xf>
    <xf numFmtId="0" fontId="0" fillId="3" borderId="0" xfId="0" applyFont="1" applyAlignment="1">
      <alignment vertical="center"/>
    </xf>
    <xf numFmtId="0" fontId="0" fillId="3" borderId="0" xfId="0" applyNumberFormat="1" applyFont="1">
      <alignment vertical="center" wrapText="1"/>
    </xf>
    <xf numFmtId="0" fontId="0" fillId="3" borderId="0" xfId="0" applyFont="1" applyAlignment="1">
      <alignment horizontal="right" vertical="center" indent="2"/>
    </xf>
    <xf numFmtId="192" fontId="0" fillId="3" borderId="0" xfId="0" applyNumberFormat="1" applyFont="1" applyFill="1" applyBorder="1" applyAlignment="1">
      <alignment horizontal="right" vertical="center" indent="2"/>
    </xf>
    <xf numFmtId="193" fontId="0" fillId="3" borderId="0" xfId="0" applyNumberFormat="1" applyFont="1" applyFill="1" applyBorder="1" applyAlignment="1">
      <alignment horizontal="right" vertical="center" indent="2"/>
    </xf>
    <xf numFmtId="0" fontId="23" fillId="2" borderId="0" xfId="4" applyFont="1" applyFill="1" applyAlignment="1">
      <alignment horizontal="left" vertical="center" indent="3"/>
    </xf>
    <xf numFmtId="0" fontId="0" fillId="3" borderId="0" xfId="0" applyNumberFormat="1" applyFont="1" applyAlignment="1">
      <alignment horizontal="right" vertical="center" indent="2"/>
    </xf>
    <xf numFmtId="0" fontId="6" fillId="2" borderId="0" xfId="1" applyFill="1" applyAlignment="1">
      <alignment horizontal="left" vertical="center"/>
    </xf>
    <xf numFmtId="0" fontId="7" fillId="2" borderId="0" xfId="2" applyFill="1" applyAlignment="1">
      <alignment horizontal="center" vertical="center"/>
    </xf>
    <xf numFmtId="191" fontId="22" fillId="2" borderId="0" xfId="0" applyNumberFormat="1" applyFont="1" applyFill="1" applyAlignment="1">
      <alignment horizontal="left" vertical="center"/>
    </xf>
    <xf numFmtId="0" fontId="23" fillId="2" borderId="0" xfId="4" applyNumberFormat="1" applyFont="1" applyFill="1" applyAlignment="1">
      <alignment horizontal="right" vertical="center" indent="4"/>
    </xf>
    <xf numFmtId="0" fontId="6" fillId="3" borderId="0" xfId="1" applyFont="1" applyFill="1" applyAlignment="1">
      <alignment horizontal="left" vertical="center"/>
    </xf>
    <xf numFmtId="0" fontId="0" fillId="2" borderId="0" xfId="0" applyNumberFormat="1" applyFont="1" applyFill="1" applyAlignment="1">
      <alignment vertical="center"/>
    </xf>
    <xf numFmtId="193" fontId="0" fillId="2" borderId="0" xfId="0" applyNumberFormat="1" applyFont="1" applyFill="1" applyAlignment="1">
      <alignment horizontal="right" vertical="center" indent="2"/>
    </xf>
  </cellXfs>
  <cellStyles count="49">
    <cellStyle name="20% - ส่วนที่ถูกเน้น1" xfId="26" builtinId="30" customBuiltin="1"/>
    <cellStyle name="20% - ส่วนที่ถูกเน้น2" xfId="30" builtinId="34" customBuiltin="1"/>
    <cellStyle name="20% - ส่วนที่ถูกเน้น3" xfId="34" builtinId="38" customBuiltin="1"/>
    <cellStyle name="20% - ส่วนที่ถูกเน้น4" xfId="38" builtinId="42" customBuiltin="1"/>
    <cellStyle name="20% - ส่วนที่ถูกเน้น5" xfId="42" builtinId="46" customBuiltin="1"/>
    <cellStyle name="20% - ส่วนที่ถูกเน้น6" xfId="46" builtinId="50" customBuiltin="1"/>
    <cellStyle name="40% - ส่วนที่ถูกเน้น1" xfId="27" builtinId="31" customBuiltin="1"/>
    <cellStyle name="40% - ส่วนที่ถูกเน้น2" xfId="31" builtinId="35" customBuiltin="1"/>
    <cellStyle name="40% - ส่วนที่ถูกเน้น3" xfId="35" builtinId="39" customBuiltin="1"/>
    <cellStyle name="40% - ส่วนที่ถูกเน้น4" xfId="39" builtinId="43" customBuiltin="1"/>
    <cellStyle name="40% - ส่วนที่ถูกเน้น5" xfId="43" builtinId="47" customBuiltin="1"/>
    <cellStyle name="40% - ส่วนที่ถูกเน้น6" xfId="47" builtinId="51" customBuiltin="1"/>
    <cellStyle name="60% - ส่วนที่ถูกเน้น1" xfId="28" builtinId="32" customBuiltin="1"/>
    <cellStyle name="60% - ส่วนที่ถูกเน้น2" xfId="32" builtinId="36" customBuiltin="1"/>
    <cellStyle name="60% - ส่วนที่ถูกเน้น3" xfId="36" builtinId="40" customBuiltin="1"/>
    <cellStyle name="60% - ส่วนที่ถูกเน้น4" xfId="40" builtinId="44" customBuiltin="1"/>
    <cellStyle name="60% - ส่วนที่ถูกเน้น5" xfId="44" builtinId="48" customBuiltin="1"/>
    <cellStyle name="60% - ส่วนที่ถูกเน้น6" xfId="48" builtinId="52" customBuiltin="1"/>
    <cellStyle name="Followed Hyperlink" xfId="5" builtinId="9" customBuiltin="1"/>
    <cellStyle name="Hyperlink" xfId="4" builtinId="8" customBuiltin="1"/>
    <cellStyle name="การคำนวณ" xfId="19" builtinId="22" customBuiltin="1"/>
    <cellStyle name="ข้อความเตือน" xfId="22" builtinId="11" customBuiltin="1"/>
    <cellStyle name="ข้อความอธิบาย" xfId="23" builtinId="53" customBuiltin="1"/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เซลล์ตรวจสอบ" xfId="21" builtinId="23" customBuiltin="1"/>
    <cellStyle name="เซลล์ที่มีลิงก์" xfId="20" builtinId="24" customBuiltin="1"/>
    <cellStyle name="ดี" xfId="14" builtinId="26" customBuiltin="1"/>
    <cellStyle name="ปกติ" xfId="0" builtinId="0" customBuiltin="1"/>
    <cellStyle name="ป้อนค่า" xfId="17" builtinId="20" customBuiltin="1"/>
    <cellStyle name="ปานกลาง" xfId="16" builtinId="28" customBuiltin="1"/>
    <cellStyle name="เปอร์เซ็นต์" xfId="10" builtinId="5" customBuiltin="1"/>
    <cellStyle name="ผลรวม" xfId="24" builtinId="25" customBuiltin="1"/>
    <cellStyle name="แย่" xfId="15" builtinId="27" customBuiltin="1"/>
    <cellStyle name="สกุลเงิน" xfId="8" builtinId="4" customBuiltin="1"/>
    <cellStyle name="สกุลเงิน [0]" xfId="9" builtinId="7" customBuiltin="1"/>
    <cellStyle name="ส่วนที่ถูกเน้น1" xfId="25" builtinId="29" customBuiltin="1"/>
    <cellStyle name="ส่วนที่ถูกเน้น2" xfId="29" builtinId="33" customBuiltin="1"/>
    <cellStyle name="ส่วนที่ถูกเน้น3" xfId="33" builtinId="37" customBuiltin="1"/>
    <cellStyle name="ส่วนที่ถูกเน้น4" xfId="37" builtinId="41" customBuiltin="1"/>
    <cellStyle name="ส่วนที่ถูกเน้น5" xfId="41" builtinId="45" customBuiltin="1"/>
    <cellStyle name="ส่วนที่ถูกเน้น6" xfId="45" builtinId="49" customBuiltin="1"/>
    <cellStyle name="แสดงผล" xfId="18" builtinId="21" customBuiltin="1"/>
    <cellStyle name="หมายเหตุ" xfId="11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12" builtinId="18" customBuiltin="1"/>
    <cellStyle name="หัวเรื่อง 4" xfId="13" builtinId="19" customBuiltin="1"/>
  </cellStyles>
  <dxfs count="28">
    <dxf>
      <font>
        <color theme="4"/>
      </font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3" formatCode="&quot;฿&quot;#,##0.00"/>
      <alignment horizontal="right" vertical="center" textRotation="0" wrapText="0" indent="2" justifyLastLine="0" shrinkToFit="0" readingOrder="0"/>
    </dxf>
    <dxf>
      <numFmt numFmtId="193" formatCode="&quot;฿&quot;#,##0.00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3" formatCode="&quot;฿&quot;#,##0.00"/>
      <alignment horizontal="right" vertical="center" textRotation="0" wrapText="0" indent="2" justifyLastLine="0" shrinkToFit="0" readingOrder="0"/>
    </dxf>
    <dxf>
      <numFmt numFmtId="192" formatCode="[$-1070000]d/mm/yyyy;@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193" formatCode="&quot;฿&quot;#,##0.0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3" formatCode="&quot;฿&quot;#,##0.0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2" formatCode="[$-1070000]d/mm/yyyy;@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ตัวติดตามค่าธรรมเนียม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ตัวติดตามค่าธรรมเนียม!$G$4</c:f>
              <c:strCache>
                <c:ptCount val="1"/>
                <c:pt idx="0">
                  <c:v>ยอดรวมการชำระเงิน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ตัวติดตามค่าธรรมเนียม!$B$5:$B$12</c:f>
              <c:strCache>
                <c:ptCount val="8"/>
                <c:pt idx="0">
                  <c:v>ชื่อ 1</c:v>
                </c:pt>
                <c:pt idx="1">
                  <c:v>ชื่อ 2</c:v>
                </c:pt>
                <c:pt idx="2">
                  <c:v>ชื่อ 3</c:v>
                </c:pt>
                <c:pt idx="3">
                  <c:v>ชื่อ 4</c:v>
                </c:pt>
                <c:pt idx="4">
                  <c:v>ชื่อ 5</c:v>
                </c:pt>
                <c:pt idx="5">
                  <c:v>ชื่อ 6</c:v>
                </c:pt>
                <c:pt idx="6">
                  <c:v>ชื่อ 7</c:v>
                </c:pt>
                <c:pt idx="7">
                  <c:v>ชื่อ 8</c:v>
                </c:pt>
              </c:strCache>
            </c:strRef>
          </c:cat>
          <c:val>
            <c:numRef>
              <c:f>ตัวติดตามค่าธรรมเนียม!$G$5:$G$12</c:f>
              <c:numCache>
                <c:formatCode>"฿"#,##0.00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ตัวติดตามค่าธรรมเนียม!$H$4</c:f>
              <c:strCache>
                <c:ptCount val="1"/>
                <c:pt idx="0">
                  <c:v>ยอดค้างชำระรวม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ตัวติดตามค่าธรรมเนียม!$B$5:$B$12</c:f>
              <c:strCache>
                <c:ptCount val="8"/>
                <c:pt idx="0">
                  <c:v>ชื่อ 1</c:v>
                </c:pt>
                <c:pt idx="1">
                  <c:v>ชื่อ 2</c:v>
                </c:pt>
                <c:pt idx="2">
                  <c:v>ชื่อ 3</c:v>
                </c:pt>
                <c:pt idx="3">
                  <c:v>ชื่อ 4</c:v>
                </c:pt>
                <c:pt idx="4">
                  <c:v>ชื่อ 5</c:v>
                </c:pt>
                <c:pt idx="5">
                  <c:v>ชื่อ 6</c:v>
                </c:pt>
                <c:pt idx="6">
                  <c:v>ชื่อ 7</c:v>
                </c:pt>
                <c:pt idx="7">
                  <c:v>ชื่อ 8</c:v>
                </c:pt>
              </c:strCache>
            </c:strRef>
          </c:cat>
          <c:val>
            <c:numRef>
              <c:f>ตัวติดตามค่าธรรมเนียม!$H$5:$H$12</c:f>
              <c:numCache>
                <c:formatCode>"฿"#,##0.00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฿&quot;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1485375705282339"/>
          <c:y val="2.9126213592233011E-2"/>
          <c:w val="0.27753490394539004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3619;&#3634;&#3618;&#3621;&#3632;&#3648;&#3629;&#3637;&#3618;&#3604;&#3585;&#3634;&#3619;&#3594;&#3635;&#3619;&#3632;&#3588;&#3656;&#3634;&#3608;&#3619;&#3619;&#3617;&#3648;&#3609;&#3637;&#3618;&#3617;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&#3605;&#3633;&#3623;&#3605;&#3636;&#3604;&#3605;&#3634;&#3617;&#3588;&#3656;&#3634;&#3608;&#3619;&#3619;&#3617;&#3648;&#3609;&#3637;&#3618;&#361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7</xdr:col>
      <xdr:colOff>1314450</xdr:colOff>
      <xdr:row>1</xdr:row>
      <xdr:rowOff>4124325</xdr:rowOff>
    </xdr:to>
    <xdr:graphicFrame macro="">
      <xdr:nvGraphicFramePr>
        <xdr:cNvPr id="3" name="การชำระเงินทั้งหมดและจำนวนเงินที่เกินกำหนดทั้งหมด" descr="แผนภูมิคอลัมน์แบบเรียงซ้อนเปรียบเทียบจำนวนการชำระเงินทั้งหมดและจำนวนค่าธรรมเนียมทั้งหมดสำหรับสมาชิกแต่ละคน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1114425</xdr:colOff>
      <xdr:row>2</xdr:row>
      <xdr:rowOff>85725</xdr:rowOff>
    </xdr:from>
    <xdr:to>
      <xdr:col>7</xdr:col>
      <xdr:colOff>1343025</xdr:colOff>
      <xdr:row>2</xdr:row>
      <xdr:rowOff>314325</xdr:rowOff>
    </xdr:to>
    <xdr:pic>
      <xdr:nvPicPr>
        <xdr:cNvPr id="4" name="ลูกศรขวา" descr="ลูกศรขวา">
          <a:hlinkClick xmlns:r="http://schemas.openxmlformats.org/officeDocument/2006/relationships" r:id="rId2" tooltip="คลิกเพื่อดูรายละเอียดการชำระเงิน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ลูกศรซ้าย" descr="ลูกศรซ้าย">
          <a:hlinkClick xmlns:r="http://schemas.openxmlformats.org/officeDocument/2006/relationships" r:id="rId1" tooltip="คลิกเพื่อดูตัวติดตามค่าธรรมเนียม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esTracker" displayName="DuesTracker" ref="B4:H12" headerRowDxfId="15">
  <autoFilter ref="B4:H12" xr:uid="{00000000-0009-0000-0100-000001000000}"/>
  <tableColumns count="7">
    <tableColumn id="9" xr3:uid="{00000000-0010-0000-0000-000009000000}" name="ชื่อ" totalsRowLabel="ผลรวม" dataDxfId="14" totalsRowDxfId="1"/>
    <tableColumn id="4" xr3:uid="{00000000-0010-0000-0000-000004000000}" name="อีเมล" totalsRowFunction="stdDev" dataDxfId="13" totalsRowDxfId="2" dataCellStyle="Hyperlink"/>
    <tableColumn id="7" xr3:uid="{00000000-0010-0000-0000-000007000000}" name="โทรศัพท์" dataDxfId="12" totalsRowDxfId="3"/>
    <tableColumn id="1" xr3:uid="{00000000-0010-0000-0000-000001000000}" name="วันที่เข้าร่วม" dataDxfId="11" totalsRowDxfId="4"/>
    <tableColumn id="3" xr3:uid="{00000000-0010-0000-0000-000003000000}" name="จำนวนเดือนที่เป็นสมาชิก" dataDxfId="9" totalsRowDxfId="5">
      <calculatedColumnFormula>DATEDIF(DuesTracker[[#This Row],[วันที่เข้าร่วม]],TODAY(),"m")+1</calculatedColumnFormula>
    </tableColumn>
    <tableColumn id="8" xr3:uid="{00000000-0010-0000-0000-000008000000}" name="ยอดรวมการชำระเงิน" dataDxfId="8" totalsRowDxfId="6">
      <calculatedColumnFormula>SUMIF(DuesDetails[ชื่อ],DuesTracker[[#This Row],[ชื่อ]],DuesDetails[ชำระเงินแล้ว])</calculatedColumnFormula>
    </tableColumn>
    <tableColumn id="2" xr3:uid="{00000000-0010-0000-0000-000002000000}" name="ยอดค้างชำระรวม" totalsRowFunction="sum" dataDxfId="10" totalsRowDxfId="7">
      <calculatedColumnFormula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calculatedColumnFormula>
    </tableColumn>
  </tableColumns>
  <tableStyleInfo name="ตัวติดตามค่าธรรมเนียม" showFirstColumn="0" showLastColumn="0" showRowStripes="1" showColumnStripes="0"/>
  <extLst>
    <ext xmlns:x14="http://schemas.microsoft.com/office/spreadsheetml/2009/9/main" uri="{504A1905-F514-4f6f-8877-14C23A59335A}">
      <x14:table altTextSummary="ใส่ชื่อ อีเมล หมายเลขโทรศัพท์ และวันที่เข้ารวมในตารางนี้ การชำระเงินทั้งหมดและค่าธรรมเนียมทั้งหมดจะถูกคำนวณ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uesDetails" displayName="DuesDetails" ref="B3:D16" headerRowDxfId="21" dataDxfId="19" totalsRowDxfId="20">
  <autoFilter ref="B3:D16" xr:uid="{00000000-0009-0000-0100-000002000000}"/>
  <tableColumns count="3">
    <tableColumn id="1" xr3:uid="{00000000-0010-0000-0100-000001000000}" name="ชื่อ" totalsRowLabel="ผลรวม" dataDxfId="24" totalsRowDxfId="16"/>
    <tableColumn id="3" xr3:uid="{00000000-0010-0000-0100-000003000000}" name="วันที่" dataDxfId="23" totalsRowDxfId="17"/>
    <tableColumn id="4" xr3:uid="{00000000-0010-0000-0100-000004000000}" name="ชำระเงินแล้ว" totalsRowFunction="sum" dataDxfId="22" totalsRowDxfId="18"/>
  </tableColumns>
  <tableStyleInfo name="ตัวติดตามค่าธรรมเนียม" showFirstColumn="0" showLastColumn="0" showRowStripes="1" showColumnStripes="0"/>
  <extLst>
    <ext xmlns:x14="http://schemas.microsoft.com/office/spreadsheetml/2009/9/main" uri="{504A1905-F514-4f6f-8877-14C23A59335A}">
      <x14:table altTextSummary="ใส่ชื่อ วันที่ และจำนวนเงินที่ชำระ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5"/>
  <cols>
    <col min="1" max="1" width="2.25" customWidth="1"/>
    <col min="2" max="2" width="27.75" customWidth="1"/>
    <col min="3" max="3" width="30.375" customWidth="1"/>
    <col min="4" max="4" width="16.25" customWidth="1"/>
    <col min="5" max="5" width="16.375" customWidth="1"/>
    <col min="6" max="6" width="16.375" hidden="1" customWidth="1"/>
    <col min="7" max="7" width="22.875" customWidth="1"/>
    <col min="8" max="8" width="19.5" customWidth="1"/>
    <col min="9" max="9" width="2.5" customWidth="1"/>
  </cols>
  <sheetData>
    <row r="1" spans="1:8" ht="48.75" customHeight="1" x14ac:dyDescent="0.25">
      <c r="A1" s="1"/>
      <c r="B1" s="17" t="s">
        <v>0</v>
      </c>
      <c r="C1" s="17"/>
      <c r="D1" s="17"/>
      <c r="E1" s="17"/>
      <c r="F1" s="17"/>
      <c r="G1" s="17"/>
      <c r="H1" s="17"/>
    </row>
    <row r="2" spans="1:8" ht="339" customHeight="1" x14ac:dyDescent="0.25">
      <c r="A2" s="1"/>
      <c r="B2" s="18" t="s">
        <v>1</v>
      </c>
      <c r="C2" s="18"/>
      <c r="D2" s="18"/>
      <c r="E2" s="18"/>
      <c r="F2" s="18"/>
      <c r="G2" s="18"/>
      <c r="H2" s="18"/>
    </row>
    <row r="3" spans="1:8" ht="30" customHeight="1" x14ac:dyDescent="0.25">
      <c r="A3" s="1"/>
      <c r="B3" s="7" t="s">
        <v>2</v>
      </c>
      <c r="C3" s="19">
        <v>15</v>
      </c>
      <c r="D3" s="19"/>
      <c r="E3" s="19"/>
      <c r="F3" s="2"/>
      <c r="G3" s="20" t="s">
        <v>26</v>
      </c>
      <c r="H3" s="20"/>
    </row>
    <row r="4" spans="1:8" ht="30" customHeight="1" x14ac:dyDescent="0.25">
      <c r="A4" s="1"/>
      <c r="B4" s="8" t="s">
        <v>3</v>
      </c>
      <c r="C4" s="9" t="s">
        <v>13</v>
      </c>
      <c r="D4" s="10" t="s">
        <v>22</v>
      </c>
      <c r="E4" s="11" t="s">
        <v>24</v>
      </c>
      <c r="F4" s="9" t="s">
        <v>25</v>
      </c>
      <c r="G4" s="12" t="s">
        <v>27</v>
      </c>
      <c r="H4" s="12" t="s">
        <v>28</v>
      </c>
    </row>
    <row r="5" spans="1:8" ht="30" customHeight="1" x14ac:dyDescent="0.25">
      <c r="A5" s="1"/>
      <c r="B5" s="4" t="s">
        <v>4</v>
      </c>
      <c r="C5" s="6" t="s">
        <v>14</v>
      </c>
      <c r="D5" s="5" t="s">
        <v>23</v>
      </c>
      <c r="E5" s="13">
        <f ca="1">TODAY()-90</f>
        <v>43517</v>
      </c>
      <c r="F5" s="3">
        <f ca="1">DATEDIF(DuesTracker[[#This Row],[วันที่เข้าร่วม]],TODAY(),"m")+1</f>
        <v>4</v>
      </c>
      <c r="G5" s="14">
        <f>SUMIF(DuesDetails[ชื่อ],DuesTracker[[#This Row],[ชื่อ]],DuesDetails[ชำระเงินแล้ว])</f>
        <v>45</v>
      </c>
      <c r="H5" s="14">
        <f ca="1"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f>
        <v>15</v>
      </c>
    </row>
    <row r="6" spans="1:8" ht="30" customHeight="1" x14ac:dyDescent="0.25">
      <c r="A6" s="1"/>
      <c r="B6" s="4" t="s">
        <v>5</v>
      </c>
      <c r="C6" s="6" t="s">
        <v>15</v>
      </c>
      <c r="D6" s="5" t="s">
        <v>23</v>
      </c>
      <c r="E6" s="13">
        <f t="shared" ref="E6:E7" ca="1" si="0">TODAY()-90</f>
        <v>43517</v>
      </c>
      <c r="F6" s="3">
        <f ca="1">DATEDIF(DuesTracker[[#This Row],[วันที่เข้าร่วม]],TODAY(),"m")+1</f>
        <v>4</v>
      </c>
      <c r="G6" s="14">
        <f>SUMIF(DuesDetails[ชื่อ],DuesTracker[[#This Row],[ชื่อ]],DuesDetails[ชำระเงินแล้ว])</f>
        <v>30</v>
      </c>
      <c r="H6" s="14">
        <f ca="1"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f>
        <v>30</v>
      </c>
    </row>
    <row r="7" spans="1:8" ht="30" customHeight="1" x14ac:dyDescent="0.25">
      <c r="A7" s="1"/>
      <c r="B7" s="4" t="s">
        <v>6</v>
      </c>
      <c r="C7" s="6" t="s">
        <v>16</v>
      </c>
      <c r="D7" s="5" t="s">
        <v>23</v>
      </c>
      <c r="E7" s="13">
        <f t="shared" ca="1" si="0"/>
        <v>43517</v>
      </c>
      <c r="F7" s="3">
        <f ca="1">DATEDIF(DuesTracker[[#This Row],[วันที่เข้าร่วม]],TODAY(),"m")+1</f>
        <v>4</v>
      </c>
      <c r="G7" s="14">
        <f>SUMIF(DuesDetails[ชื่อ],DuesTracker[[#This Row],[ชื่อ]],DuesDetails[ชำระเงินแล้ว])</f>
        <v>15</v>
      </c>
      <c r="H7" s="14">
        <f ca="1"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f>
        <v>45</v>
      </c>
    </row>
    <row r="8" spans="1:8" ht="30" customHeight="1" x14ac:dyDescent="0.25">
      <c r="A8" s="1"/>
      <c r="B8" s="4" t="s">
        <v>7</v>
      </c>
      <c r="C8" s="6" t="s">
        <v>17</v>
      </c>
      <c r="D8" s="5" t="s">
        <v>23</v>
      </c>
      <c r="E8" s="13">
        <f ca="1">TODAY()-60</f>
        <v>43547</v>
      </c>
      <c r="F8" s="3">
        <f ca="1">DATEDIF(DuesTracker[[#This Row],[วันที่เข้าร่วม]],TODAY(),"m")+1</f>
        <v>2</v>
      </c>
      <c r="G8" s="14">
        <f>SUMIF(DuesDetails[ชื่อ],DuesTracker[[#This Row],[ชื่อ]],DuesDetails[ชำระเงินแล้ว])</f>
        <v>30</v>
      </c>
      <c r="H8" s="14">
        <f ca="1"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f>
        <v>0</v>
      </c>
    </row>
    <row r="9" spans="1:8" ht="30" customHeight="1" x14ac:dyDescent="0.25">
      <c r="A9" s="1"/>
      <c r="B9" s="4" t="s">
        <v>8</v>
      </c>
      <c r="C9" s="6" t="s">
        <v>18</v>
      </c>
      <c r="D9" s="5" t="s">
        <v>23</v>
      </c>
      <c r="E9" s="13">
        <f ca="1">TODAY()-60</f>
        <v>43547</v>
      </c>
      <c r="F9" s="3">
        <f ca="1">DATEDIF(DuesTracker[[#This Row],[วันที่เข้าร่วม]],TODAY(),"m")+1</f>
        <v>2</v>
      </c>
      <c r="G9" s="14">
        <f>SUMIF(DuesDetails[ชื่อ],DuesTracker[[#This Row],[ชื่อ]],DuesDetails[ชำระเงินแล้ว])</f>
        <v>30</v>
      </c>
      <c r="H9" s="14">
        <f ca="1"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f>
        <v>0</v>
      </c>
    </row>
    <row r="10" spans="1:8" ht="30" customHeight="1" x14ac:dyDescent="0.25">
      <c r="A10" s="1"/>
      <c r="B10" s="4" t="s">
        <v>9</v>
      </c>
      <c r="C10" s="6" t="s">
        <v>19</v>
      </c>
      <c r="D10" s="5" t="s">
        <v>23</v>
      </c>
      <c r="E10" s="13">
        <f ca="1">TODAY()-60</f>
        <v>43547</v>
      </c>
      <c r="F10" s="3">
        <f ca="1">DATEDIF(DuesTracker[[#This Row],[วันที่เข้าร่วม]],TODAY(),"m")+1</f>
        <v>2</v>
      </c>
      <c r="G10" s="14">
        <f>SUMIF(DuesDetails[ชื่อ],DuesTracker[[#This Row],[ชื่อ]],DuesDetails[ชำระเงินแล้ว])</f>
        <v>30</v>
      </c>
      <c r="H10" s="14">
        <f ca="1"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f>
        <v>0</v>
      </c>
    </row>
    <row r="11" spans="1:8" ht="30" customHeight="1" x14ac:dyDescent="0.25">
      <c r="A11" s="1"/>
      <c r="B11" s="4" t="s">
        <v>10</v>
      </c>
      <c r="C11" s="6" t="s">
        <v>20</v>
      </c>
      <c r="D11" s="5" t="s">
        <v>23</v>
      </c>
      <c r="E11" s="13">
        <f ca="1">TODAY()-30</f>
        <v>43577</v>
      </c>
      <c r="F11" s="3">
        <f ca="1">DATEDIF(DuesTracker[[#This Row],[วันที่เข้าร่วม]],TODAY(),"m")+1</f>
        <v>2</v>
      </c>
      <c r="G11" s="14">
        <f>SUMIF(DuesDetails[ชื่อ],DuesTracker[[#This Row],[ชื่อ]],DuesDetails[ชำระเงินแล้ว])</f>
        <v>15</v>
      </c>
      <c r="H11" s="14">
        <f ca="1"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f>
        <v>15</v>
      </c>
    </row>
    <row r="12" spans="1:8" ht="30" customHeight="1" x14ac:dyDescent="0.25">
      <c r="A12" s="1"/>
      <c r="B12" s="4" t="s">
        <v>11</v>
      </c>
      <c r="C12" s="6" t="s">
        <v>21</v>
      </c>
      <c r="D12" s="5" t="s">
        <v>23</v>
      </c>
      <c r="E12" s="13">
        <f ca="1">TODAY()-30</f>
        <v>43577</v>
      </c>
      <c r="F12" s="3">
        <f ca="1">DATEDIF(DuesTracker[[#This Row],[วันที่เข้าร่วม]],TODAY(),"m")+1</f>
        <v>2</v>
      </c>
      <c r="G12" s="14">
        <f>SUMIF(DuesDetails[ชื่อ],DuesTracker[[#This Row],[ชื่อ]],DuesDetails[ชำระเงินแล้ว])</f>
        <v>15</v>
      </c>
      <c r="H12" s="14">
        <f ca="1">IFERROR(IF(DuesTracker[[#This Row],[วันที่เข้าร่วม]]&lt;&gt;"",(DuesTracker[[#This Row],[จำนวนเดือนที่เป็นสมาชิก]]*MonthlyDues)-DuesTracker[[#This Row],[ยอดรวมการชำระเงิน]],""),"")</f>
        <v>15</v>
      </c>
    </row>
    <row r="13" spans="1:8" ht="30" customHeight="1" x14ac:dyDescent="0.25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สร้างตัวติดตามค่าธรรมเนียมชมรมในเวิร์กบุ๊กนี้ ใส่รายละเอียดในตารางตัวติดตามค่าธรรมเนียมในเวิร์กชีตนี้ แผนภูมิอยู่ในเซลล์ B2 เลือกเซลล์ G3 เพื่อนำทางไปยังเวิร์กชีตรายละเอียดการชำระเงิน" sqref="A1" xr:uid="{00000000-0002-0000-0000-000000000000}"/>
    <dataValidation allowBlank="1" showInputMessage="1" showErrorMessage="1" prompt="ชื่อของเวิร์กชีตนี้อยู่ในเซลล์นี้ ใส่ค่าธรรมเนียมรวมในแต่ละเดือนในเซลล์ C3 และรายละเอียดของสมาชิกชมรมในตารางโดยเริ่มต้นในเซลล์ B4" sqref="B1:H1" xr:uid="{00000000-0002-0000-0000-000001000000}"/>
    <dataValidation allowBlank="1" showInputMessage="1" showErrorMessage="1" prompt="ใส่ค่าธรรมเนียมรวมในแต่ละเดือนในเซลล์ทางด้านขวา" sqref="B3" xr:uid="{00000000-0002-0000-0000-000002000000}"/>
    <dataValidation allowBlank="1" showInputMessage="1" showErrorMessage="1" prompt="ใส่ค่าธรรมเนียมรวมในแต่ละเดือนในเซลล์นี้" sqref="C3:E3" xr:uid="{00000000-0002-0000-0000-000003000000}"/>
    <dataValidation allowBlank="1" showInputMessage="1" showErrorMessage="1" prompt="ใส่ชื่อในคอลัมน์นี้ภายใต้ส่วนหัวนี้ ใช้ตัวกรองส่วนหัวเพื่อค้นหารายการเฉพาะ" sqref="B4" xr:uid="{00000000-0002-0000-0000-000004000000}"/>
    <dataValidation allowBlank="1" showInputMessage="1" showErrorMessage="1" prompt="ใส่ที่อยู่อีเมลในคอลัมน์นี้ภายใต้ส่วนหัวนี้" sqref="C4" xr:uid="{00000000-0002-0000-0000-000005000000}"/>
    <dataValidation allowBlank="1" showInputMessage="1" showErrorMessage="1" prompt="ใส่หมายเลขโทรศัพท์ในคอลัมน์นี้ภายใต้ส่วนหัวนี้" sqref="D4" xr:uid="{00000000-0002-0000-0000-000006000000}"/>
    <dataValidation allowBlank="1" showInputMessage="1" showErrorMessage="1" prompt="ใส่วันที่เข้าร่วมในคอลัมน์นี้ภายใต้ส่วนหัวนี้" sqref="E4" xr:uid="{00000000-0002-0000-0000-000007000000}"/>
    <dataValidation allowBlank="1" showInputMessage="1" showErrorMessage="1" prompt="ระบบจะคำนวณการชำระเงินทั้งหมดโดยอัตโนมัติในคอลัมน์นี้ภายใต้ส่วนหัวนี้" sqref="G4" xr:uid="{00000000-0002-0000-0000-000008000000}"/>
    <dataValidation allowBlank="1" showInputMessage="1" showErrorMessage="1" prompt="ระบบจะคำนวณค่าธรรมเนียมทั้งหมดโดยอัตโนมัติในคอลัมน์นี้ภายใต้ส่วนหัวนี้" sqref="H4" xr:uid="{00000000-0002-0000-0000-000009000000}"/>
    <dataValidation allowBlank="1" showInputMessage="1" showErrorMessage="1" prompt="ลิงก์การนำทางไปยังรายละเอียดการชำระค่าธรรมเนียม เลือกเพื่อใส่การชำระเงินแต่ละรายการในเวิร์กชีตรายละเอียดการชำระค่าธรรมเนียม" sqref="G3:H3" xr:uid="{00000000-0002-0000-0000-00000A000000}"/>
  </dataValidations>
  <hyperlinks>
    <hyperlink ref="C5" r:id="rId1" xr:uid="{00000000-0004-0000-0000-000000000000}"/>
    <hyperlink ref="G3" location="'รายละเอียดการชำระค่าธรรมเนียม'!A1" tooltip="เลือกเพื่อนำทางไปยังเวิร์กชีตรายละเอียดการชำระเงิน" display="To Payment Details" xr:uid="{00000000-0004-0000-0000-000001000000}"/>
  </hyperlinks>
  <printOptions horizontalCentered="1"/>
  <pageMargins left="0.7" right="0.7" top="0.75" bottom="0.75" header="0.3" footer="0.3"/>
  <pageSetup paperSize="9" scale="60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5"/>
  <cols>
    <col min="1" max="1" width="2.25" style="9" customWidth="1"/>
    <col min="2" max="2" width="31" style="9" customWidth="1"/>
    <col min="3" max="3" width="24.5" style="9" customWidth="1"/>
    <col min="4" max="4" width="21.375" style="9" customWidth="1"/>
    <col min="5" max="5" width="2.5" style="9" customWidth="1"/>
    <col min="6" max="16384" width="9" style="9"/>
  </cols>
  <sheetData>
    <row r="1" spans="1:5" ht="48.75" customHeight="1" x14ac:dyDescent="0.25">
      <c r="A1" s="10"/>
      <c r="B1" s="21" t="s">
        <v>29</v>
      </c>
      <c r="C1" s="21"/>
      <c r="D1" s="21"/>
      <c r="E1" s="21"/>
    </row>
    <row r="2" spans="1:5" ht="30" customHeight="1" x14ac:dyDescent="0.25">
      <c r="A2" s="10"/>
      <c r="B2" s="15" t="s">
        <v>30</v>
      </c>
      <c r="C2" s="22"/>
      <c r="D2" s="23"/>
      <c r="E2" s="9" t="s">
        <v>12</v>
      </c>
    </row>
    <row r="3" spans="1:5" ht="30" customHeight="1" x14ac:dyDescent="0.25">
      <c r="A3" s="10"/>
      <c r="B3" s="8" t="s">
        <v>3</v>
      </c>
      <c r="C3" s="16" t="s">
        <v>31</v>
      </c>
      <c r="D3" s="12" t="s">
        <v>32</v>
      </c>
    </row>
    <row r="4" spans="1:5" ht="30" customHeight="1" x14ac:dyDescent="0.25">
      <c r="A4" s="10"/>
      <c r="B4" s="4" t="s">
        <v>4</v>
      </c>
      <c r="C4" s="13">
        <f ca="1">TODAY()-90</f>
        <v>43517</v>
      </c>
      <c r="D4" s="14">
        <v>15</v>
      </c>
    </row>
    <row r="5" spans="1:5" ht="30" customHeight="1" x14ac:dyDescent="0.25">
      <c r="A5" s="10"/>
      <c r="B5" s="4" t="s">
        <v>5</v>
      </c>
      <c r="C5" s="13">
        <f t="shared" ref="C5" ca="1" si="0">TODAY()-90</f>
        <v>43517</v>
      </c>
      <c r="D5" s="14">
        <v>30</v>
      </c>
    </row>
    <row r="6" spans="1:5" ht="30" customHeight="1" x14ac:dyDescent="0.25">
      <c r="A6" s="10"/>
      <c r="B6" s="4" t="s">
        <v>6</v>
      </c>
      <c r="C6" s="13">
        <f ca="1">TODAY()-60</f>
        <v>43547</v>
      </c>
      <c r="D6" s="14">
        <v>15</v>
      </c>
    </row>
    <row r="7" spans="1:5" ht="30" customHeight="1" x14ac:dyDescent="0.25">
      <c r="A7" s="10"/>
      <c r="B7" s="4" t="s">
        <v>4</v>
      </c>
      <c r="C7" s="13">
        <f t="shared" ref="C7:C10" ca="1" si="1">TODAY()-60</f>
        <v>43547</v>
      </c>
      <c r="D7" s="14">
        <v>15</v>
      </c>
    </row>
    <row r="8" spans="1:5" ht="30" customHeight="1" x14ac:dyDescent="0.25">
      <c r="A8" s="10"/>
      <c r="B8" s="4" t="s">
        <v>7</v>
      </c>
      <c r="C8" s="13">
        <f t="shared" ca="1" si="1"/>
        <v>43547</v>
      </c>
      <c r="D8" s="14">
        <v>15</v>
      </c>
    </row>
    <row r="9" spans="1:5" ht="30" customHeight="1" x14ac:dyDescent="0.25">
      <c r="A9" s="10"/>
      <c r="B9" s="4" t="s">
        <v>8</v>
      </c>
      <c r="C9" s="13">
        <f t="shared" ca="1" si="1"/>
        <v>43547</v>
      </c>
      <c r="D9" s="14">
        <v>15</v>
      </c>
    </row>
    <row r="10" spans="1:5" ht="30" customHeight="1" x14ac:dyDescent="0.25">
      <c r="A10" s="10"/>
      <c r="B10" s="4" t="s">
        <v>9</v>
      </c>
      <c r="C10" s="13">
        <f t="shared" ca="1" si="1"/>
        <v>43547</v>
      </c>
      <c r="D10" s="14">
        <v>15</v>
      </c>
    </row>
    <row r="11" spans="1:5" ht="30" customHeight="1" x14ac:dyDescent="0.25">
      <c r="A11" s="10"/>
      <c r="B11" s="4" t="s">
        <v>4</v>
      </c>
      <c r="C11" s="13">
        <f ca="1">TODAY()-30</f>
        <v>43577</v>
      </c>
      <c r="D11" s="14">
        <v>15</v>
      </c>
    </row>
    <row r="12" spans="1:5" ht="30" customHeight="1" x14ac:dyDescent="0.25">
      <c r="A12" s="10"/>
      <c r="B12" s="4" t="s">
        <v>7</v>
      </c>
      <c r="C12" s="13">
        <f t="shared" ref="C12:C16" ca="1" si="2">TODAY()-30</f>
        <v>43577</v>
      </c>
      <c r="D12" s="14">
        <v>15</v>
      </c>
    </row>
    <row r="13" spans="1:5" ht="30" customHeight="1" x14ac:dyDescent="0.25">
      <c r="A13" s="10"/>
      <c r="B13" s="4" t="s">
        <v>8</v>
      </c>
      <c r="C13" s="13">
        <f t="shared" ca="1" si="2"/>
        <v>43577</v>
      </c>
      <c r="D13" s="14">
        <v>15</v>
      </c>
    </row>
    <row r="14" spans="1:5" ht="30" customHeight="1" x14ac:dyDescent="0.25">
      <c r="A14" s="10"/>
      <c r="B14" s="4" t="s">
        <v>9</v>
      </c>
      <c r="C14" s="13">
        <f t="shared" ca="1" si="2"/>
        <v>43577</v>
      </c>
      <c r="D14" s="14">
        <v>15</v>
      </c>
    </row>
    <row r="15" spans="1:5" ht="30" customHeight="1" x14ac:dyDescent="0.25">
      <c r="A15" s="10"/>
      <c r="B15" s="4" t="s">
        <v>10</v>
      </c>
      <c r="C15" s="13">
        <f t="shared" ca="1" si="2"/>
        <v>43577</v>
      </c>
      <c r="D15" s="14">
        <v>15</v>
      </c>
    </row>
    <row r="16" spans="1:5" ht="30" customHeight="1" x14ac:dyDescent="0.25">
      <c r="A16" s="10"/>
      <c r="B16" s="4" t="s">
        <v>11</v>
      </c>
      <c r="C16" s="13">
        <f t="shared" ca="1" si="2"/>
        <v>43577</v>
      </c>
      <c r="D16" s="14">
        <v>15</v>
      </c>
    </row>
  </sheetData>
  <mergeCells count="1">
    <mergeCell ref="B1:E1"/>
  </mergeCells>
  <dataValidations count="6">
    <dataValidation allowBlank="1" showInputMessage="1" showErrorMessage="1" prompt="ใส่รายละเอียดการชำระค่าธรรมเนียมในตารางรายละเอียดค่าธรรมเนียมในเวิร์กชีตนี้ เลือกเซลล์ B2 เพื่อนำทางไปยังเวิร์กชีตตัวติดตามค่าธรรมเนียม" sqref="A1" xr:uid="{00000000-0002-0000-0100-000000000000}"/>
    <dataValidation allowBlank="1" showInputMessage="1" showErrorMessage="1" prompt="ชื่อของเวิร์กชีตนี้อยู่ในเซลล์นี้" sqref="B1:E1" xr:uid="{00000000-0002-0000-0100-000001000000}"/>
    <dataValidation allowBlank="1" showInputMessage="1" showErrorMessage="1" prompt="ใส่ชื่อในคอลัมน์นี้ภายใต้ส่วนหัวนี้ ใช้ตัวกรองส่วนหัวเพื่อค้นหารายการเฉพาะ" sqref="B3" xr:uid="{00000000-0002-0000-0100-000002000000}"/>
    <dataValidation allowBlank="1" showInputMessage="1" showErrorMessage="1" prompt="ใส่วันที่ในคอลัมน์นี้ภายใต้ส่วนหัวนี้" sqref="C3" xr:uid="{00000000-0002-0000-0100-000003000000}"/>
    <dataValidation allowBlank="1" showInputMessage="1" showErrorMessage="1" prompt="ใส่จำนวนเงินที่ชำระในคอลัมน์นี้ภายใต้ส่วนหัวนี้" sqref="D3" xr:uid="{00000000-0002-0000-0100-000004000000}"/>
    <dataValidation allowBlank="1" showInputMessage="1" showErrorMessage="1" prompt="ลิงก์การนำทางไปยังเวิร์กชีตตัวติดตามค่าธรรมเนียม ติดตามค่าธรรมเนียมของสมาชิกและจำนวนเงินที่ชำระทั้งหมดในเวิร์กชีตตัวติดตามค่าธรรมเนียม" sqref="B2" xr:uid="{00000000-0002-0000-0100-000005000000}"/>
  </dataValidations>
  <hyperlinks>
    <hyperlink ref="B2" location="'ตัวติดตามค่าธรรมเนียม'!A1" tooltip="เลือกเพื่อนำทางไปยังเวิร์กชีตตัวติดตามค่าธรรมเนียม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ตัวติดตามค่าธรรมเนียม</vt:lpstr>
      <vt:lpstr>รายละเอียดการชำระค่าธรรมเนียม</vt:lpstr>
      <vt:lpstr>MonthlyDues</vt:lpstr>
      <vt:lpstr>ตัวติดตามค่าธรรมเนียม!Print_Titles</vt:lpstr>
      <vt:lpstr>รายละเอียดการชำระค่าธรรมเนียม!Print_Titles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2019-05-22T06:27:06Z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