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08"/>
  <workbookPr/>
  <mc:AlternateContent xmlns:mc="http://schemas.openxmlformats.org/markup-compatibility/2006">
    <mc:Choice Requires="x15">
      <x15ac:absPath xmlns:x15ac="http://schemas.microsoft.com/office/spreadsheetml/2010/11/ac" url="C:\Users\admin\Desktop\sv-SE\"/>
    </mc:Choice>
  </mc:AlternateContent>
  <xr:revisionPtr revIDLastSave="30" documentId="13_ncr:1_{CD171C12-7219-40BE-94BB-0213D79784FB}" xr6:coauthVersionLast="47" xr6:coauthVersionMax="47" xr10:uidLastSave="{7DDC9014-4C12-41A2-8F96-104FB879BA24}"/>
  <bookViews>
    <workbookView xWindow="-120" yWindow="-120" windowWidth="28950" windowHeight="16065" xr2:uid="{00000000-000D-0000-FFFF-FFFF00000000}"/>
  </bookViews>
  <sheets>
    <sheet name="Tidrapport" sheetId="15" r:id="rId1"/>
    <sheet name="Om" sheetId="20" r:id="rId2"/>
  </sheets>
  <definedNames>
    <definedName name="_xlnm.Print_Area" localSheetId="0">Tidrapport!$A$1:$K$31</definedName>
    <definedName name="Vecka_Startar">Tidrapport!$G$4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H28" i="15"/>
  <c r="K25" i="15"/>
  <c r="J25" i="15"/>
  <c r="I25" i="15"/>
  <c r="H25" i="15"/>
  <c r="H29" i="15" s="1"/>
  <c r="K29" i="15"/>
  <c r="J29" i="15"/>
  <c r="I29" i="15" l="1"/>
  <c r="J31" i="15" s="1"/>
</calcChain>
</file>

<file path=xl/sharedStrings.xml><?xml version="1.0" encoding="utf-8"?>
<sst xmlns="http://schemas.openxmlformats.org/spreadsheetml/2006/main" count="56" uniqueCount="42">
  <si>
    <t>TIDRAPPORT</t>
  </si>
  <si>
    <t>Adress 1</t>
  </si>
  <si>
    <t>Adress 2</t>
  </si>
  <si>
    <t>Ort, postnummer</t>
  </si>
  <si>
    <t>Telefon</t>
  </si>
  <si>
    <t>Veckodag</t>
  </si>
  <si>
    <t>Den anställdas signatur</t>
  </si>
  <si>
    <t>Chefens signatur</t>
  </si>
  <si>
    <t>Tid in</t>
  </si>
  <si>
    <r>
      <t xml:space="preserve">Raster
</t>
    </r>
    <r>
      <rPr>
        <b/>
        <sz val="8"/>
        <color indexed="9"/>
        <rFont val="Calibri"/>
        <family val="2"/>
        <scheme val="major"/>
      </rPr>
      <t>(minuter)</t>
    </r>
  </si>
  <si>
    <t>Den anställdas namn:</t>
  </si>
  <si>
    <t>Chefens namn</t>
  </si>
  <si>
    <t>Veckan börjar:</t>
  </si>
  <si>
    <t>Tid ut</t>
  </si>
  <si>
    <t>Datum</t>
  </si>
  <si>
    <t>Företagets namn</t>
  </si>
  <si>
    <t>Summa</t>
  </si>
  <si>
    <t>Kolumn 1</t>
  </si>
  <si>
    <t>Lön/tim:</t>
  </si>
  <si>
    <t>Total ersättning:</t>
  </si>
  <si>
    <t>Totalsumma:</t>
  </si>
  <si>
    <t>Vanlig arbetstid</t>
  </si>
  <si>
    <t>Övertid</t>
  </si>
  <si>
    <t>Sjukfrånvaro</t>
  </si>
  <si>
    <t>Helgdag</t>
  </si>
  <si>
    <t>Semester</t>
  </si>
  <si>
    <t>TIDRAPPORTMALL FRÅN VERTEX42.COM</t>
  </si>
  <si>
    <t>https://www.vertex42.com/ExcelTemplates/timesheets.html</t>
  </si>
  <si>
    <t>← Uppdatera veckans startdatum</t>
  </si>
  <si>
    <t>← Dölj den andra veckan om du vill se en veckorapport i stället för en tvåveckorsrapport</t>
  </si>
  <si>
    <t>← Ta bort löne- och betalningsraderna om de inte behövs</t>
  </si>
  <si>
    <t>Vägledning för skärmläsare</t>
  </si>
  <si>
    <t xml:space="preserve">Det finns 2 kalkylblad i arbetsboken. 
Tidrapport
Om
Instruktioner för varje kalkylblad finns i kolumn A, med början i cell A1, på varje kalkylblad. De skrivs som indatameddelanden i varje cell. Varje steg ger information om den aktuella raden. Varje efterföljande steg fortsätter i cell A2, A3 och så vidare, såvida inte annars uttryckligen sägs. Till exempel kan instruktionstexten lyda: ”gå till cell A6” för nästa steg. 
Ta bort de här anvisningarna från kalkylbladet genom att gå till Data &gt; Dataverktyg &gt; Dataverifiering &gt; Indatafel och ta bort dem.
</t>
  </si>
  <si>
    <t>Om Vertex42</t>
  </si>
  <si>
    <t>Vertex42.com tillhandahåller fler än 300 professionellt utformade kalkylbladsmallar för företag, hem och utbildning – de flesta för gratis nedladdning. De erbjuder mängder av kalendrar, planeringskalendrar och scheman, samt privatekonomiska kalkylblad för budgetar, skulder och avbetalningar.</t>
  </si>
  <si>
    <t>Företag hittar mallar för fakturor, tidrapporter, lagerhantering, finansiella rapporter och projektplanering. Lärare och elever kan välja mellan mallar för scheman, bokrecensioner och närvaro. Ordna familjens aktiviteter med hjälp av mallar för måltidsplanering, checklistor och träningsdagböcker. Varje mall är noggrant utformad, förfinad och förbättrad tack vare information från tusentals användare.</t>
  </si>
  <si>
    <t>Summa
[tt]:mm</t>
  </si>
  <si>
    <t>Vanlig arbetstid
[tt]:mm</t>
  </si>
  <si>
    <t>Övertid
[tt]:mm</t>
  </si>
  <si>
    <t>Sjukfrånvaro
[tt]:mm</t>
  </si>
  <si>
    <t>Helgdag
[tt]:mm</t>
  </si>
  <si>
    <t>Semester
[tt]:mm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</si>
</sst>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kr&quot;_-;\-* #,##0\ &quot;kr&quot;_-;_-* &quot;-&quot;\ &quot;kr&quot;_-;_-@_-"/>
    <numFmt numFmtId="44" formatCode="_-* #,##0.00\ &quot;kr&quot;_-;\-* #,##0.00\ &quot;kr&quot;_-;_-* &quot;-&quot;??\ &quot;kr&quot;_-;_-@_-"/>
    <numFmt numFmtId="169" formatCode="##\-####\-###\-#"/>
    <numFmt numFmtId="171" formatCode="ddd\,\ d/m"/>
    <numFmt numFmtId="173" formatCode="hh:mm;@"/>
    <numFmt numFmtId="174" formatCode="hh:mm;"/>
    <numFmt numFmtId="175" formatCode="_-* #,##0.00\ _k_r_-;\-* #,##0.00\ _k_r_-;_-* &quot;-&quot;??\ _k_r_-;_-@_-"/>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8"/>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8"/>
      <name val="Calibri"/>
      <family val="2"/>
      <scheme val="minor"/>
    </font>
    <font>
      <b/>
      <sz val="12"/>
      <color theme="1" tint="0.3499862666707358"/>
      <name val="Calibri"/>
      <family val="2"/>
      <scheme val="minor"/>
    </font>
    <font>
      <b/>
      <sz val="20"/>
      <color theme="4" tint="-0.499984740745262"/>
      <name val="Calibri"/>
      <family val="2"/>
      <scheme val="minor"/>
    </font>
    <font>
      <b/>
      <sz val="11"/>
      <name val="Calibri"/>
      <family val="2"/>
      <scheme val="major"/>
    </font>
    <font>
      <b/>
      <sz val="36"/>
      <color theme="4" tint="-0.249946592608417"/>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E-2"/>
        <bgColor indexed="64"/>
      </patternFill>
    </fill>
    <fill>
      <patternFill patternType="solid">
        <fgColor theme="4" tint="0.7999816888943144"/>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
      </bottom>
      <diagonal/>
    </border>
    <border>
      <left/>
      <right/>
      <top style="hair">
        <color theme="0" tint="-0.249946592608417"/>
      </top>
      <bottom style="hair">
        <color theme="0" tint="-0.249946592608417"/>
      </bottom>
      <diagonal/>
    </border>
    <border>
      <left/>
      <right/>
      <top style="hair">
        <color theme="0" tint="-0.249946592608417"/>
      </top>
      <bottom style="thin">
        <color theme="4" tint="-0.249946592608417"/>
      </bottom>
      <diagonal/>
    </border>
    <border>
      <left/>
      <right/>
      <top style="hair">
        <color theme="0" tint="-0.249946592608417"/>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75"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9" fontId="20" fillId="0" borderId="0" applyFont="0" applyFill="0" applyBorder="0" applyAlignment="0">
      <alignment vertical="center"/>
    </xf>
    <xf numFmtId="14" fontId="20" fillId="0" borderId="7">
      <alignment horizontal="center"/>
    </xf>
    <xf numFmtId="0" fontId="39" fillId="0" borderId="0"/>
    <xf numFmtId="17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57">
    <xf numFmtId="0" fontId="0" fillId="0" borderId="0" xfId="0">
      <alignment wrapText="1"/>
    </xf>
    <xf numFmtId="0" fontId="3" fillId="0" borderId="0" xfId="0" applyFont="1">
      <alignment wrapText="1"/>
    </xf>
    <xf numFmtId="0" fontId="0" fillId="0" borderId="0" xfId="0" applyAlignment="1">
      <alignment vertical="center"/>
    </xf>
    <xf numFmtId="0" fontId="0" fillId="0" borderId="0" xfId="0" applyAlignment="1">
      <alignment horizontal="right" vertical="center"/>
    </xf>
    <xf numFmtId="0" fontId="19" fillId="0" borderId="0" xfId="0" applyFont="1">
      <alignment wrapText="1"/>
    </xf>
    <xf numFmtId="0" fontId="19" fillId="0" borderId="0" xfId="0" applyFont="1" applyAlignment="1">
      <alignment vertical="center"/>
    </xf>
    <xf numFmtId="0" fontId="21" fillId="0" borderId="0" xfId="0" applyFont="1" applyAlignment="1">
      <alignment vertical="center"/>
    </xf>
    <xf numFmtId="0" fontId="22" fillId="22" borderId="0" xfId="0" applyFont="1" applyFill="1" applyAlignment="1">
      <alignment horizontal="center" vertical="center" wrapText="1"/>
    </xf>
    <xf numFmtId="0" fontId="20"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7" fillId="24" borderId="0" xfId="0" applyFont="1" applyFill="1" applyAlignment="1">
      <alignment horizontal="center" vertical="center"/>
    </xf>
    <xf numFmtId="0" fontId="29" fillId="0" borderId="0" xfId="0" applyFont="1" applyAlignment="1">
      <alignment vertical="top" wrapText="1"/>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lignment wrapText="1"/>
    </xf>
    <xf numFmtId="0" fontId="32" fillId="0" borderId="0" xfId="36" applyFont="1" applyAlignment="1" applyProtection="1">
      <alignment vertical="center"/>
    </xf>
    <xf numFmtId="0" fontId="34" fillId="0" borderId="0" xfId="0" applyFont="1" applyAlignment="1">
      <alignment vertical="center"/>
    </xf>
    <xf numFmtId="0" fontId="35" fillId="0" borderId="0" xfId="36" applyFont="1" applyAlignment="1" applyProtection="1">
      <alignment horizontal="left" vertical="center"/>
    </xf>
    <xf numFmtId="0" fontId="19" fillId="23" borderId="9" xfId="0" applyFont="1" applyFill="1" applyBorder="1" applyAlignment="1">
      <alignment horizontal="center" vertical="center"/>
    </xf>
    <xf numFmtId="0" fontId="19" fillId="23" borderId="10" xfId="0" applyFont="1" applyFill="1" applyBorder="1" applyAlignment="1">
      <alignment horizontal="center" vertical="center"/>
    </xf>
    <xf numFmtId="14" fontId="19" fillId="0" borderId="7" xfId="0" applyNumberFormat="1" applyFont="1" applyBorder="1" applyAlignment="1">
      <alignment horizontal="left" shrinkToFit="1"/>
    </xf>
    <xf numFmtId="0" fontId="19" fillId="23" borderId="12" xfId="0" applyFont="1" applyFill="1" applyBorder="1" applyAlignment="1">
      <alignment horizontal="center" vertical="center"/>
    </xf>
    <xf numFmtId="0" fontId="19" fillId="0" borderId="8" xfId="0" applyFont="1" applyBorder="1" applyAlignment="1">
      <alignment vertical="top"/>
    </xf>
    <xf numFmtId="0" fontId="30" fillId="0" borderId="0" xfId="0" applyFont="1" applyAlignment="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right" vertical="center" wrapText="1"/>
    </xf>
    <xf numFmtId="175" fontId="19" fillId="0" borderId="0" xfId="28" applyFont="1" applyAlignment="1">
      <alignment horizontal="right" vertical="center" shrinkToFit="1"/>
    </xf>
    <xf numFmtId="175" fontId="21" fillId="0" borderId="0" xfId="48" applyAlignment="1">
      <alignment horizontal="right" vertical="center"/>
    </xf>
    <xf numFmtId="0" fontId="19" fillId="0" borderId="7" xfId="0" applyFont="1" applyBorder="1" applyAlignment="1">
      <alignment horizontal="left"/>
    </xf>
    <xf numFmtId="0" fontId="19" fillId="0" borderId="8" xfId="0" applyFont="1" applyBorder="1" applyAlignment="1">
      <alignment horizontal="left" vertical="top"/>
    </xf>
    <xf numFmtId="14" fontId="20" fillId="0" borderId="7" xfId="0" applyNumberFormat="1" applyFont="1" applyBorder="1" applyAlignment="1">
      <alignment horizontal="center"/>
    </xf>
    <xf numFmtId="0" fontId="20" fillId="0" borderId="7" xfId="0" applyFont="1" applyBorder="1" applyAlignment="1">
      <alignment horizontal="left" indent="1"/>
    </xf>
    <xf numFmtId="0" fontId="0" fillId="0" borderId="13" xfId="0" applyBorder="1">
      <alignment wrapText="1"/>
    </xf>
    <xf numFmtId="0" fontId="37" fillId="0" borderId="0" xfId="35">
      <alignment horizontal="right"/>
    </xf>
    <xf numFmtId="169" fontId="20" fillId="0" borderId="0" xfId="45" applyAlignment="1"/>
    <xf numFmtId="0" fontId="19" fillId="0" borderId="0" xfId="0" applyFont="1">
      <alignment wrapText="1"/>
    </xf>
    <xf numFmtId="0" fontId="28" fillId="24" borderId="0" xfId="0" applyFont="1" applyFill="1" applyAlignment="1">
      <alignment horizontal="right" vertical="center" indent="1"/>
    </xf>
    <xf numFmtId="0" fontId="36" fillId="0" borderId="0" xfId="33">
      <alignment horizontal="right" vertical="center"/>
    </xf>
    <xf numFmtId="0" fontId="38" fillId="0" borderId="0" xfId="32">
      <alignment vertical="center"/>
    </xf>
    <xf numFmtId="0" fontId="20" fillId="0" borderId="0" xfId="34">
      <alignment wrapText="1"/>
    </xf>
    <xf numFmtId="171" fontId="21" fillId="20" borderId="9" xfId="0" applyNumberFormat="1" applyFont="1" applyFill="1" applyBorder="1" applyAlignment="1">
      <alignment horizontal="center" vertical="center"/>
    </xf>
    <xf numFmtId="171" fontId="21" fillId="20" borderId="10" xfId="0" applyNumberFormat="1" applyFont="1" applyFill="1" applyBorder="1" applyAlignment="1">
      <alignment horizontal="center" vertical="center"/>
    </xf>
    <xf numFmtId="171" fontId="21" fillId="20" borderId="12" xfId="0" applyNumberFormat="1" applyFont="1" applyFill="1" applyBorder="1" applyAlignment="1">
      <alignment horizontal="center" vertical="center"/>
    </xf>
    <xf numFmtId="173" fontId="19" fillId="23" borderId="9" xfId="0" applyNumberFormat="1" applyFont="1" applyFill="1" applyBorder="1" applyAlignment="1">
      <alignment horizontal="center" vertical="center"/>
    </xf>
    <xf numFmtId="173" fontId="19" fillId="23" borderId="10" xfId="0" applyNumberFormat="1" applyFont="1" applyFill="1" applyBorder="1" applyAlignment="1">
      <alignment horizontal="center" vertical="center"/>
    </xf>
    <xf numFmtId="173" fontId="19" fillId="23" borderId="12" xfId="0" applyNumberFormat="1" applyFont="1" applyFill="1" applyBorder="1" applyAlignment="1">
      <alignment horizontal="center" vertical="center"/>
    </xf>
    <xf numFmtId="174" fontId="21" fillId="20" borderId="9" xfId="0" applyNumberFormat="1" applyFont="1" applyFill="1" applyBorder="1" applyAlignment="1">
      <alignment horizontal="center" vertical="center"/>
    </xf>
    <xf numFmtId="174" fontId="19" fillId="23" borderId="9" xfId="0" applyNumberFormat="1" applyFont="1" applyFill="1" applyBorder="1" applyAlignment="1">
      <alignment horizontal="center" vertical="center"/>
    </xf>
    <xf numFmtId="174" fontId="19" fillId="23" borderId="10" xfId="0" applyNumberFormat="1" applyFont="1" applyFill="1" applyBorder="1" applyAlignment="1">
      <alignment horizontal="center" vertical="center"/>
    </xf>
    <xf numFmtId="174" fontId="19" fillId="23" borderId="11" xfId="0" applyNumberFormat="1" applyFont="1" applyFill="1" applyBorder="1" applyAlignment="1">
      <alignment horizontal="center" vertical="center"/>
    </xf>
    <xf numFmtId="174" fontId="21" fillId="21" borderId="0" xfId="0" applyNumberFormat="1" applyFont="1" applyFill="1" applyAlignment="1">
      <alignment horizontal="center" vertical="center"/>
    </xf>
    <xf numFmtId="175" fontId="24" fillId="21" borderId="0" xfId="29" applyNumberFormat="1" applyFont="1" applyFill="1" applyAlignment="1">
      <alignment horizontal="center" vertical="center"/>
    </xf>
  </cellXfs>
  <cellStyles count="52">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40" builtinId="10" customBuiltin="1"/>
    <cellStyle name="Beräkning" xfId="26" builtinId="22" customBuiltin="1"/>
    <cellStyle name="Bra" xfId="31" builtinId="26" customBuiltin="1"/>
    <cellStyle name="Datum" xfId="46" xr:uid="{9D8879A2-0317-4883-B7B9-F97568DDD25B}"/>
    <cellStyle name="Dekorfärg1" xfId="19" builtinId="29" customBuiltin="1"/>
    <cellStyle name="Dekorfärg2" xfId="20" builtinId="33" customBuiltin="1"/>
    <cellStyle name="Dekorfärg3" xfId="21" builtinId="37" customBuiltin="1"/>
    <cellStyle name="Dekorfärg4" xfId="22" builtinId="41" customBuiltin="1"/>
    <cellStyle name="Dekorfärg5" xfId="23" builtinId="45" customBuiltin="1"/>
    <cellStyle name="Dekorfärg6" xfId="24" builtinId="49" customBuiltin="1"/>
    <cellStyle name="Dold text" xfId="47" xr:uid="{E152A50A-8D88-477F-B79E-28185ECAFD82}"/>
    <cellStyle name="Dålig" xfId="25" builtinId="27" customBuiltin="1"/>
    <cellStyle name="Följd hyperlänk" xfId="49" builtinId="9" customBuiltin="1"/>
    <cellStyle name="Förklarande text" xfId="30" builtinId="53" customBuiltin="1"/>
    <cellStyle name="Hyperlänk" xfId="36" builtinId="8" customBuiltin="1"/>
    <cellStyle name="Indata" xfId="37" builtinId="20" customBuiltin="1"/>
    <cellStyle name="Kontrollcell" xfId="27" builtinId="23" customBuiltin="1"/>
    <cellStyle name="Länkad cell" xfId="38" builtinId="24" customBuiltin="1"/>
    <cellStyle name="Neutral" xfId="39" builtinId="28" customBuiltin="1"/>
    <cellStyle name="Normal" xfId="0" builtinId="0" customBuiltin="1"/>
    <cellStyle name="Procent" xfId="51" builtinId="5" customBuiltin="1"/>
    <cellStyle name="Rubrik" xfId="42" builtinId="15" customBuiltin="1"/>
    <cellStyle name="Rubrik 1" xfId="32" builtinId="16" customBuiltin="1"/>
    <cellStyle name="Rubrik 2" xfId="33" builtinId="17" customBuiltin="1"/>
    <cellStyle name="Rubrik 3" xfId="34" builtinId="18" customBuiltin="1"/>
    <cellStyle name="Rubrik 4" xfId="35" builtinId="19" customBuiltin="1"/>
    <cellStyle name="Summa" xfId="43" builtinId="25" customBuiltin="1"/>
    <cellStyle name="Telefon" xfId="45" xr:uid="{7BCD6FF3-7C07-4891-8D9B-F5450944207C}"/>
    <cellStyle name="Tusental" xfId="28" builtinId="3" customBuiltin="1"/>
    <cellStyle name="Tusental [0]" xfId="48" builtinId="6" customBuiltin="1"/>
    <cellStyle name="Utdata" xfId="41" builtinId="21" customBuiltin="1"/>
    <cellStyle name="Valuta" xfId="29" builtinId="4" customBuiltin="1"/>
    <cellStyle name="Valuta [0]" xfId="50" builtinId="7" customBuiltin="1"/>
    <cellStyle name="Varningstext" xfId="44" builtinId="11" customBuiltin="1"/>
  </cellStyles>
  <dxfs count="53">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i val="0"/>
        <strike val="0"/>
        <condense val="0"/>
        <extend val="0"/>
        <outline val="0"/>
        <shadow val="0"/>
        <u val="none"/>
        <vertAlign val="baseline"/>
        <sz val="10"/>
        <color auto="1"/>
        <name val="Calibri"/>
        <family val="2"/>
        <scheme val="minor"/>
      </font>
      <numFmt numFmtId="174" formatCode="hh:mm;"/>
      <fill>
        <patternFill patternType="solid">
          <fgColor indexed="64"/>
          <bgColor theme="0" tint="-4.99893185216834E-2"/>
        </patternFill>
      </fill>
      <alignment horizontal="center" vertical="center" textRotation="0" wrapText="0" indent="0" justifyLastLine="0" shrinkToFit="0" readingOrder="0"/>
      <border diagonalUp="0" diagonalDown="0">
        <left/>
        <right/>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i val="0"/>
        <strike val="0"/>
        <condense val="0"/>
        <extend val="0"/>
        <outline val="0"/>
        <shadow val="0"/>
        <u val="none"/>
        <vertAlign val="baseline"/>
        <sz val="10"/>
        <color auto="1"/>
        <name val="Calibri"/>
        <family val="2"/>
        <scheme val="minor"/>
      </font>
      <numFmt numFmtId="174" formatCode="hh:mm;"/>
      <fill>
        <patternFill patternType="solid">
          <fgColor indexed="64"/>
          <bgColor theme="0" tint="-4.99893185216834E-2"/>
        </patternFill>
      </fill>
      <alignment horizontal="center" vertical="center" textRotation="0" wrapText="0" indent="0" justifyLastLine="0" shrinkToFit="0" readingOrder="0"/>
      <border diagonalUp="0" diagonalDown="0">
        <left/>
        <right/>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3"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3"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3"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val="0"/>
        <i val="0"/>
        <strike val="0"/>
        <condense val="0"/>
        <extend val="0"/>
        <outline val="0"/>
        <shadow val="0"/>
        <u val="none"/>
        <vertAlign val="baseline"/>
        <sz val="10"/>
        <color auto="1"/>
        <name val="Calibri"/>
        <family val="2"/>
        <scheme val="minor"/>
      </font>
      <numFmt numFmtId="173"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i val="0"/>
        <strike val="0"/>
        <condense val="0"/>
        <extend val="0"/>
        <outline val="0"/>
        <shadow val="0"/>
        <u val="none"/>
        <vertAlign val="baseline"/>
        <sz val="10"/>
        <color auto="1"/>
        <name val="Calibri"/>
        <family val="2"/>
        <scheme val="minor"/>
      </font>
      <numFmt numFmtId="171" formatCode="ddd\,\ d/m"/>
      <fill>
        <patternFill patternType="solid">
          <fgColor indexed="64"/>
          <bgColor theme="0" tint="-4.99893185216834E-2"/>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font>
        <b/>
        <i val="0"/>
        <strike val="0"/>
        <condense val="0"/>
        <extend val="0"/>
        <outline val="0"/>
        <shadow val="0"/>
        <u val="none"/>
        <vertAlign val="baseline"/>
        <sz val="10"/>
        <color auto="1"/>
        <name val="Calibri"/>
        <family val="2"/>
        <scheme val="minor"/>
      </font>
      <numFmt numFmtId="171" formatCode="ddd\,\ d/m"/>
      <fill>
        <patternFill patternType="solid">
          <fgColor indexed="64"/>
          <bgColor theme="0" tint="-4.99893185216834E-2"/>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border outline="0">
        <bottom style="thin">
          <color theme="4" tint="-0.249946592608417"/>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
        </top>
        <bottom style="hair">
          <color theme="0" tint="-0.249946592608417"/>
        </bottom>
        <vertical/>
        <horizontal/>
      </border>
      <protection locked="1" hidden="0"/>
    </dxf>
    <dxf>
      <border outline="0">
        <bottom style="thin">
          <color theme="4" tint="-0.249946592608417"/>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
          <bgColor theme="4" tint="0.7999816888943144"/>
        </patternFill>
      </fill>
      <border>
        <bottom style="hair">
          <color theme="0" tint="-0.249946592608417"/>
        </bottom>
        <horizontal style="hair">
          <color theme="0" tint="-0.249946592608417"/>
        </horizontal>
      </border>
    </dxf>
    <dxf>
      <fill>
        <patternFill patternType="none">
          <fgColor indexed="64"/>
          <bgColor auto="1"/>
        </patternFill>
      </fill>
    </dxf>
    <dxf>
      <font>
        <b/>
        <color theme="1"/>
      </font>
    </dxf>
    <dxf>
      <font>
        <b val="0"/>
        <i val="0"/>
        <color theme="0"/>
      </font>
      <fill>
        <patternFill patternType="solid">
          <fgColor theme="4"/>
          <bgColor theme="4" tint="-0.249946592608417"/>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E-2"/>
        </patternFill>
      </fill>
    </dxf>
    <dxf>
      <border>
        <left style="hair">
          <color theme="0" tint="-0.249946592608417"/>
        </left>
        <right style="hair">
          <color theme="0" tint="-0.249946592608417"/>
        </right>
        <top style="hair">
          <color theme="0" tint="-0.249946592608417"/>
        </top>
        <vertical style="hair">
          <color theme="0" tint="-0.249946592608417"/>
        </vertical>
        <horizontal style="hair">
          <color theme="0" tint="-0.249946592608417"/>
        </horizontal>
      </border>
    </dxf>
    <dxf>
      <font>
        <b/>
        <i val="0"/>
        <color auto="1"/>
      </font>
      <fill>
        <patternFill patternType="none">
          <bgColor auto="1"/>
        </patternFill>
      </fill>
      <border diagonalUp="0" diagonalDown="0">
        <left/>
        <right style="hair">
          <color theme="0" tint="-0.249946592608417"/>
        </right>
        <top/>
        <bottom/>
        <vertical/>
        <horizontal/>
      </border>
    </dxf>
    <dxf>
      <font>
        <b/>
        <color theme="0"/>
      </font>
      <fill>
        <patternFill patternType="solid">
          <fgColor theme="4"/>
          <bgColor theme="4" tint="-0.249946592608417"/>
        </patternFill>
      </fill>
    </dxf>
    <dxf>
      <font>
        <b val="0"/>
        <i val="0"/>
        <color theme="1"/>
      </font>
    </dxf>
  </dxfs>
  <tableStyles count="2" defaultPivotStyle="PivotStyleLight16">
    <tableStyle name="Timlön2" pivot="0" count="6" xr9:uid="{775FB551-6B12-47E9-AC9D-AE48407CC9B9}">
      <tableStyleElement type="wholeTable" dxfId="52"/>
      <tableStyleElement type="headerRow" dxfId="51"/>
      <tableStyleElement type="firstColumn" dxfId="50"/>
      <tableStyleElement type="firstRowStripe" dxfId="49"/>
      <tableStyleElement type="secondRowStripe" dxfId="48"/>
      <tableStyleElement type="firstHeaderCell" dxfId="47"/>
    </tableStyle>
    <tableStyle name="Tabellformat för tidrapport" pivot="0" count="5" xr9:uid="{6041E482-EED6-49B7-BDAA-ED501CDEE87A}">
      <tableStyleElement type="wholeTable" dxfId="46"/>
      <tableStyleElement type="headerRow" dxfId="45"/>
      <tableStyleElement type="firstColumn" dxfId="44"/>
      <tableStyleElement type="firstRowStripe" dxfId="43"/>
      <tableStyleElement type="firstColumnStripe"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104775</xdr:rowOff>
    </xdr:from>
    <xdr:to>
      <xdr:col>12</xdr:col>
      <xdr:colOff>1905000</xdr:colOff>
      <xdr:row>0</xdr:row>
      <xdr:rowOff>533400</xdr:rowOff>
    </xdr:to>
    <xdr:pic>
      <xdr:nvPicPr>
        <xdr:cNvPr id="4" name="Bild 3" descr="Vertex42-logotyp">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Bild 1" descr="Vertex42-logotyp">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Week1Time" displayName="Week1Time" ref="A7:D14" totalsRowShown="0" headerRowDxfId="41" dataDxfId="40" tableBorderDxfId="39">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Veckodag" dataDxfId="19">
      <calculatedColumnFormula>A7+1</calculatedColumnFormula>
    </tableColumn>
    <tableColumn id="2" xr3:uid="{246B2CC2-2B22-4BC0-A2EC-BECFF2982E0C}" name="Tid in" dataDxfId="17"/>
    <tableColumn id="3" xr3:uid="{6F65ADD7-35CE-4B83-AE46-13F67FC9F37B}" name="Raster_x000a_(minuter)" dataDxfId="38"/>
    <tableColumn id="4" xr3:uid="{751BE875-F656-4BE3-A513-3CE9F2CDBAE5}" name="Tid ut" dataDxfId="16"/>
  </tableColumns>
  <tableStyleInfo name="TableStyleMedium2" showFirstColumn="1" showLastColumn="0" showRowStripes="1" showColumnStripes="0"/>
  <extLst>
    <ext xmlns:x14="http://schemas.microsoft.com/office/spreadsheetml/2009/9/main" uri="{504A1905-F514-4f6f-8877-14C23A59335A}">
      <x14:table altTextSummary="Spåra tiden för varje veckodag i den här tabellen. I kolumnen Veckodag används veckans startdag som är angiven i cell H4 som veckans första da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Week1Breakdown" displayName="Week1Breakdown" ref="F7:K14" totalsRowShown="0" headerRowDxfId="37" dataDxfId="7">
  <autoFilter ref="F7:K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Summa_x000a_[tt]:mm" dataDxfId="13">
      <calculatedColumnFormula>MROUND((IF(OR(B8="",D8=""),0,IF(D8&lt;B8,D8+1-B8,D8-B8))-C8/1440),1/1440)</calculatedColumnFormula>
    </tableColumn>
    <tableColumn id="2" xr3:uid="{59BFD623-32D7-41A7-876C-DC30F237A3C1}" name="Vanlig arbetstid_x000a_[tt]:mm" dataDxfId="12"/>
    <tableColumn id="3" xr3:uid="{BC5185F3-BC05-4AF9-83F5-457177271D1C}" name="Övertid_x000a_[tt]:mm" dataDxfId="11"/>
    <tableColumn id="4" xr3:uid="{BA9FADD4-9CD7-490B-A73D-26DFE1594B4A}" name="Sjukfrånvaro_x000a_[tt]:mm" dataDxfId="10"/>
    <tableColumn id="5" xr3:uid="{262E2356-E5D2-41AD-8919-B71988181056}" name="Helgdag_x000a_[tt]:mm" dataDxfId="9"/>
    <tableColumn id="6" xr3:uid="{FD71D99B-5969-4D1B-B038-07613CF9228E}" name="Semester_x000a_[tt]:mm" dataDxfId="8"/>
  </tableColumns>
  <tableStyleInfo name="TableStyleMedium2" showFirstColumn="1" showLastColumn="0" showRowStripes="1" showColumnStripes="0"/>
  <extLst>
    <ext xmlns:x14="http://schemas.microsoft.com/office/spreadsheetml/2009/9/main" uri="{504A1905-F514-4f6f-8877-14C23A59335A}">
      <x14:table altTextSummary="Dela upp din tid i vanlig tid, övertid, sjukfrånvaro, helgdagar och semesterdagar i den här tabellen. I kolumn G i tabellen beräknar även den totala tiden för respektive dag automatiskt. Totalsumman för veckan beräknas automatiskt för varje kategori direkt under tabell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Week2Time" displayName="Week2Time" ref="A17:D24" totalsRowShown="0" headerRowDxfId="36" dataDxfId="35" tableBorderDxfId="34">
  <autoFilter ref="A17:D24" xr:uid="{042AB274-B97B-41F5-8F67-3A0C22AE718C}">
    <filterColumn colId="0" hiddenButton="1"/>
    <filterColumn colId="1" hiddenButton="1"/>
    <filterColumn colId="2" hiddenButton="1"/>
    <filterColumn colId="3" hiddenButton="1"/>
  </autoFilter>
  <tableColumns count="4">
    <tableColumn id="1" xr3:uid="{3D04EA17-D67B-4FF5-AE8F-3C4501211381}" name="Veckodag" dataDxfId="18">
      <calculatedColumnFormula>A17+1</calculatedColumnFormula>
    </tableColumn>
    <tableColumn id="2" xr3:uid="{BCC6F48D-C6D2-4D1C-9C72-68418FF1D1D1}" name="Tid in" dataDxfId="15"/>
    <tableColumn id="3" xr3:uid="{2AB5FEA2-436C-4712-BC1F-76D8785BC4CB}" name="Raster_x000a_(minuter)" dataDxfId="33"/>
    <tableColumn id="4" xr3:uid="{7902BB71-D1CD-4EC4-BED2-0A23C5CE00F2}" name="Tid ut" dataDxfId="14"/>
  </tableColumns>
  <tableStyleInfo name="TableStyleMedium2" showFirstColumn="1" showLastColumn="0" showRowStripes="1" showColumnStripes="0"/>
  <extLst>
    <ext xmlns:x14="http://schemas.microsoft.com/office/spreadsheetml/2009/9/main" uri="{504A1905-F514-4f6f-8877-14C23A59335A}">
      <x14:table altTextSummary="Spåra tiden för varje dag i en andra vecka i den här tabellen. Veckans första dag börjar efter föregående veckas sista dag som loggats i tidsschemat för Vecka 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Vecka2Översikt" displayName="Vecka2Översikt" ref="F17:K24" headerRowDxfId="32" dataDxfId="0">
  <autoFilter ref="F17:K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Summa_x000a_[tt]:mm" totalsRowLabel="Summa" dataDxfId="6" totalsRowDxfId="31">
      <calculatedColumnFormula>MROUND((IF(OR(B18="",D18=""),0,IF(D18&lt;B18,D18+1-B18,D18-B18))-C18/1440),1/1440)</calculatedColumnFormula>
    </tableColumn>
    <tableColumn id="2" xr3:uid="{D83BC574-D19E-4A38-B74A-DBB7077A3F47}" name="Vanlig arbetstid_x000a_[tt]:mm" dataDxfId="5" totalsRowDxfId="30"/>
    <tableColumn id="3" xr3:uid="{BB4E3C4E-F96F-4A73-AE63-30F72E93F87C}" name="Övertid_x000a_[tt]:mm" dataDxfId="4" totalsRowDxfId="29"/>
    <tableColumn id="4" xr3:uid="{D0989223-D47C-4886-A250-E68512C37A87}" name="Sjukfrånvaro_x000a_[tt]:mm" dataDxfId="3" totalsRowDxfId="28"/>
    <tableColumn id="5" xr3:uid="{08B2B68A-21F4-4897-89DF-8226A098DD8A}" name="Helgdag_x000a_[tt]:mm" dataDxfId="2" totalsRowDxfId="27"/>
    <tableColumn id="6" xr3:uid="{D2CDB383-0ABA-4980-A10D-E413B7B160E5}" name="Semester_x000a_[tt]:mm" totalsRowFunction="count" dataDxfId="1" totalsRowDxfId="26"/>
  </tableColumns>
  <tableStyleInfo name="TableStyleMedium2" showFirstColumn="1" showLastColumn="0" showRowStripes="1" showColumnStripes="0"/>
  <extLst>
    <ext xmlns:x14="http://schemas.microsoft.com/office/spreadsheetml/2009/9/main" uri="{504A1905-F514-4f6f-8877-14C23A59335A}">
      <x14:table altTextSummary="Dela upp din tid i vanlig tid, övertid, sjukfrånvaro, helgdagar och semesterdagar i den här tabellen för den andra veckan som spåras. I kolumn G i tabellen beräknar även den totala tiden för respektive dag automatiskt. Totalsumman för veckan beräknas automatiskt för varje kategori direkt under tabelle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LönPerTim" displayName="LönPerTim" ref="F27:K29" totalsRowShown="0">
  <autoFilter ref="F27:K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Kolumn 1" dataDxfId="25" dataCellStyle="Normal"/>
    <tableColumn id="2" xr3:uid="{069F8AEE-8755-45F7-8979-AE6E8F82BA6E}" name="Vanlig arbetstid" dataDxfId="24">
      <calculatedColumnFormula>ROUND((G24+G14)*24*G27,2)</calculatedColumnFormula>
    </tableColumn>
    <tableColumn id="3" xr3:uid="{226B57E1-FB02-4033-A5BE-9DA8E24BB60D}" name="Övertid" dataDxfId="23">
      <calculatedColumnFormula>ROUND((H24+H14)*24*H27,2)</calculatedColumnFormula>
    </tableColumn>
    <tableColumn id="4" xr3:uid="{6EE04012-C2D5-4A70-8F77-F47EFBB2A20E}" name="Sjukfrånvaro" dataDxfId="22">
      <calculatedColumnFormula>ROUND((I24+I14)*24*I27,2)</calculatedColumnFormula>
    </tableColumn>
    <tableColumn id="5" xr3:uid="{919C7435-5B52-4BF0-A776-D8CBE5F5967A}" name="Helgdag" dataDxfId="21">
      <calculatedColumnFormula>ROUND((J24+J14)*24*J27,2)</calculatedColumnFormula>
    </tableColumn>
    <tableColumn id="6" xr3:uid="{35FA5A78-FAF8-4870-A653-E29A9BB3A0AA}" name="Semester" dataDxfId="20">
      <calculatedColumnFormula>ROUND((K24+K14)*24*K27,2)</calculatedColumnFormula>
    </tableColumn>
  </tableColumns>
  <tableStyleInfo name="Timlön2" showFirstColumn="1" showLastColumn="0" showRowStripes="1" showColumnStripes="0"/>
  <extLst>
    <ext xmlns:x14="http://schemas.microsoft.com/office/spreadsheetml/2009/9/main" uri="{504A1905-F514-4f6f-8877-14C23A59335A}">
      <x14:table altTextSummary="Dela upp timlönen i den här tabellen efter vanlig tid, övertid, sjukfrånvaro, helgdagar och semesterdagar. Den totala lönen beräknas automatisk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
    <pageSetUpPr fitToPage="1"/>
  </sheetPr>
  <dimension ref="A1:N33"/>
  <sheetViews>
    <sheetView showGridLines="0" tabSelected="1" zoomScaleNormal="100" workbookViewId="0">
      <selection sqref="A1:E1"/>
    </sheetView>
  </sheetViews>
  <sheetFormatPr defaultColWidth="9.140625" defaultRowHeight="30" customHeight="1" x14ac:dyDescent="0.2"/>
  <cols>
    <col min="1" max="1" width="14.28515625" style="4" customWidth="1"/>
    <col min="2" max="2" width="10.42578125" style="4" customWidth="1"/>
    <col min="3" max="3" width="8.42578125" style="4" customWidth="1"/>
    <col min="4" max="4" width="10.42578125" style="4" customWidth="1"/>
    <col min="5" max="5" width="2.5703125" style="4" customWidth="1"/>
    <col min="6" max="6" width="17" style="4" customWidth="1"/>
    <col min="7" max="7" width="15" style="4" customWidth="1"/>
    <col min="8" max="8" width="13.7109375" style="4" customWidth="1"/>
    <col min="9" max="9" width="14" style="4" customWidth="1"/>
    <col min="10" max="10" width="13.42578125" style="4" customWidth="1"/>
    <col min="11" max="11" width="11.28515625" style="4" customWidth="1"/>
    <col min="12" max="12" width="2.7109375" customWidth="1"/>
    <col min="13" max="13" width="35.42578125" customWidth="1"/>
  </cols>
  <sheetData>
    <row r="1" spans="1:14" s="1" customFormat="1" ht="54.95" customHeight="1" x14ac:dyDescent="0.2">
      <c r="A1" s="43" t="s">
        <v>0</v>
      </c>
      <c r="B1" s="43"/>
      <c r="C1" s="43"/>
      <c r="D1" s="43"/>
      <c r="E1" s="43"/>
      <c r="F1" s="42" t="s">
        <v>15</v>
      </c>
      <c r="G1" s="42"/>
      <c r="H1" s="42"/>
      <c r="I1" s="42"/>
      <c r="J1" s="42"/>
      <c r="K1" s="42"/>
    </row>
    <row r="2" spans="1:14" s="2" customFormat="1" ht="30" customHeight="1" x14ac:dyDescent="0.25">
      <c r="A2" s="44" t="s">
        <v>1</v>
      </c>
      <c r="B2" s="44"/>
      <c r="C2" s="44"/>
      <c r="D2" s="38" t="s">
        <v>10</v>
      </c>
      <c r="E2" s="38"/>
      <c r="F2" s="38"/>
      <c r="G2" s="36"/>
      <c r="H2" s="36"/>
      <c r="I2" s="36"/>
      <c r="J2" s="36"/>
      <c r="K2" s="36"/>
      <c r="M2" s="16" t="s">
        <v>26</v>
      </c>
      <c r="N2" s="17"/>
    </row>
    <row r="3" spans="1:14" s="2" customFormat="1" ht="30" customHeight="1" x14ac:dyDescent="0.25">
      <c r="A3" s="44" t="s">
        <v>2</v>
      </c>
      <c r="B3" s="44"/>
      <c r="C3" s="44"/>
      <c r="D3" s="38" t="s">
        <v>11</v>
      </c>
      <c r="E3" s="38"/>
      <c r="F3" s="38"/>
      <c r="G3" s="37"/>
      <c r="H3" s="37"/>
      <c r="I3" s="37"/>
      <c r="J3" s="37"/>
      <c r="K3" s="37"/>
      <c r="M3" s="17" t="s">
        <v>27</v>
      </c>
    </row>
    <row r="4" spans="1:14" s="2" customFormat="1" ht="30" customHeight="1" x14ac:dyDescent="0.25">
      <c r="A4" s="44" t="s">
        <v>3</v>
      </c>
      <c r="B4" s="44"/>
      <c r="C4" s="44"/>
      <c r="D4" s="38" t="s">
        <v>12</v>
      </c>
      <c r="E4" s="38"/>
      <c r="F4" s="38"/>
      <c r="G4" s="35">
        <f ca="1">TODAY()</f>
        <v>44573</v>
      </c>
      <c r="H4" s="35"/>
      <c r="M4" s="18" t="s">
        <v>28</v>
      </c>
    </row>
    <row r="5" spans="1:14" s="2" customFormat="1" ht="30" customHeight="1" x14ac:dyDescent="0.25">
      <c r="A5" s="39" t="s">
        <v>4</v>
      </c>
      <c r="B5" s="39"/>
      <c r="C5" s="39"/>
      <c r="D5" s="9"/>
      <c r="E5" s="9"/>
      <c r="F5" s="8"/>
      <c r="G5" s="10"/>
      <c r="H5" s="10"/>
      <c r="I5" s="9"/>
      <c r="J5" s="9"/>
      <c r="K5" s="9"/>
    </row>
    <row r="6" spans="1:14" ht="15" customHeight="1" x14ac:dyDescent="0.2">
      <c r="A6" s="5"/>
      <c r="B6" s="5"/>
      <c r="C6" s="5"/>
      <c r="D6" s="5"/>
      <c r="E6" s="5"/>
      <c r="F6" s="5"/>
      <c r="G6" s="5"/>
      <c r="H6" s="5"/>
      <c r="I6" s="5"/>
      <c r="J6" s="5"/>
      <c r="K6" s="5"/>
    </row>
    <row r="7" spans="1:14" s="2" customFormat="1" ht="30" customHeight="1" x14ac:dyDescent="0.2">
      <c r="A7" s="7" t="s">
        <v>5</v>
      </c>
      <c r="B7" s="7" t="s">
        <v>8</v>
      </c>
      <c r="C7" s="7" t="s">
        <v>9</v>
      </c>
      <c r="D7" s="7" t="s">
        <v>13</v>
      </c>
      <c r="E7" s="6"/>
      <c r="F7" s="7" t="s">
        <v>36</v>
      </c>
      <c r="G7" s="7" t="s">
        <v>37</v>
      </c>
      <c r="H7" s="7" t="s">
        <v>38</v>
      </c>
      <c r="I7" s="7" t="s">
        <v>39</v>
      </c>
      <c r="J7" s="7" t="s">
        <v>40</v>
      </c>
      <c r="K7" s="7" t="s">
        <v>41</v>
      </c>
      <c r="L7" s="3"/>
    </row>
    <row r="8" spans="1:14" s="2" customFormat="1" ht="30" customHeight="1" x14ac:dyDescent="0.2">
      <c r="A8" s="45">
        <f ca="1">Vecka_Startar</f>
        <v>44573</v>
      </c>
      <c r="B8" s="48">
        <v>0.37847222222222227</v>
      </c>
      <c r="C8" s="20">
        <v>15</v>
      </c>
      <c r="D8" s="48">
        <v>0.75</v>
      </c>
      <c r="E8" s="5"/>
      <c r="F8" s="51">
        <f>MROUND((IF(OR(B8="",D8=""),0,IF(D8&lt;B8,D8+1-B8,D8-B8))-C8/1440),1/1440)</f>
        <v>0.3611111111111111</v>
      </c>
      <c r="G8" s="52">
        <v>0.3333333333333333</v>
      </c>
      <c r="H8" s="52">
        <v>2.777777777777779E-2</v>
      </c>
      <c r="I8" s="52"/>
      <c r="J8" s="52"/>
      <c r="K8" s="52"/>
      <c r="L8" s="3"/>
      <c r="M8" s="18"/>
    </row>
    <row r="9" spans="1:14" s="2" customFormat="1" ht="30" customHeight="1" x14ac:dyDescent="0.2">
      <c r="A9" s="46">
        <f t="shared" ref="A9:A14" ca="1" si="0">A8+1</f>
        <v>44574</v>
      </c>
      <c r="B9" s="49">
        <v>0.37847222222222227</v>
      </c>
      <c r="C9" s="21">
        <v>30</v>
      </c>
      <c r="D9" s="49">
        <v>0.7395833333333334</v>
      </c>
      <c r="E9" s="5"/>
      <c r="F9" s="51">
        <f t="shared" ref="F9:F11" si="1">MROUND((IF(OR(B9="",D9=""),0,IF(D9&lt;B9,D9+1-B9,D9-B9))-C9/1440),1/1440)</f>
        <v>0.3402777777777778</v>
      </c>
      <c r="G9" s="53">
        <v>0.3333333333333333</v>
      </c>
      <c r="H9" s="53">
        <v>6.944444444444475E-3</v>
      </c>
      <c r="I9" s="53"/>
      <c r="J9" s="53"/>
      <c r="K9" s="53"/>
      <c r="L9" s="3"/>
      <c r="M9" s="18"/>
    </row>
    <row r="10" spans="1:14" s="2" customFormat="1" ht="30" customHeight="1" x14ac:dyDescent="0.2">
      <c r="A10" s="46">
        <f t="shared" ca="1" si="0"/>
        <v>44575</v>
      </c>
      <c r="B10" s="49">
        <v>0.375</v>
      </c>
      <c r="C10" s="21">
        <v>45</v>
      </c>
      <c r="D10" s="49">
        <v>0.7708333333333334</v>
      </c>
      <c r="E10" s="5"/>
      <c r="F10" s="51">
        <f t="shared" si="1"/>
        <v>0.36458333333333337</v>
      </c>
      <c r="G10" s="53">
        <v>0.3333333333333333</v>
      </c>
      <c r="H10" s="53">
        <v>3.1250000000000056E-2</v>
      </c>
      <c r="I10" s="53"/>
      <c r="J10" s="53"/>
      <c r="K10" s="53"/>
      <c r="L10" s="3"/>
    </row>
    <row r="11" spans="1:14" s="2" customFormat="1" ht="30" customHeight="1" x14ac:dyDescent="0.2">
      <c r="A11" s="46">
        <f t="shared" ca="1" si="0"/>
        <v>44576</v>
      </c>
      <c r="B11" s="49">
        <v>0.375</v>
      </c>
      <c r="C11" s="21">
        <v>45</v>
      </c>
      <c r="D11" s="49">
        <v>0.7708333333333334</v>
      </c>
      <c r="E11" s="5"/>
      <c r="F11" s="51">
        <f t="shared" si="1"/>
        <v>0.36458333333333337</v>
      </c>
      <c r="G11" s="53">
        <v>0.3333333333333333</v>
      </c>
      <c r="H11" s="53">
        <v>3.1250000000000056E-2</v>
      </c>
      <c r="I11" s="53"/>
      <c r="J11" s="53"/>
      <c r="K11" s="53"/>
      <c r="L11" s="3"/>
    </row>
    <row r="12" spans="1:14" s="2" customFormat="1" ht="30" customHeight="1" x14ac:dyDescent="0.2">
      <c r="A12" s="46">
        <f ca="1">A11+1</f>
        <v>44577</v>
      </c>
      <c r="B12" s="49"/>
      <c r="C12" s="21"/>
      <c r="D12" s="49"/>
      <c r="E12" s="5"/>
      <c r="F12" s="51">
        <f>MROUND((IF(OR(B12="",D12=""),0,IF(D12&lt;B12,D12+1-B12,D12-B12))-C12/1440),1/1440)</f>
        <v>0</v>
      </c>
      <c r="G12" s="53"/>
      <c r="H12" s="53"/>
      <c r="I12" s="53">
        <v>0.3333333333333333</v>
      </c>
      <c r="J12" s="53"/>
      <c r="K12" s="53"/>
      <c r="L12" s="3"/>
    </row>
    <row r="13" spans="1:14" s="2" customFormat="1" ht="30" customHeight="1" x14ac:dyDescent="0.2">
      <c r="A13" s="46">
        <f ca="1">A12+1</f>
        <v>44578</v>
      </c>
      <c r="B13" s="49"/>
      <c r="C13" s="21"/>
      <c r="D13" s="49"/>
      <c r="E13" s="5"/>
      <c r="F13" s="51">
        <f>MROUND((IF(OR(B13="",D13=""),0,IF(D13&lt;B13,D13+1-B13,D13-B13))-C13/1440),1/1440)</f>
        <v>0</v>
      </c>
      <c r="G13" s="53"/>
      <c r="H13" s="53"/>
      <c r="I13" s="53"/>
      <c r="J13" s="53"/>
      <c r="K13" s="53"/>
      <c r="L13" s="3"/>
    </row>
    <row r="14" spans="1:14" s="2" customFormat="1" ht="30" customHeight="1" x14ac:dyDescent="0.2">
      <c r="A14" s="47">
        <f t="shared" ca="1" si="0"/>
        <v>44579</v>
      </c>
      <c r="B14" s="50"/>
      <c r="C14" s="23"/>
      <c r="D14" s="50"/>
      <c r="E14" s="5"/>
      <c r="F14" s="51">
        <f>MROUND((IF(OR(B14="",D14=""),0,IF(D14&lt;B14,D14+1-B14,D14-B14))-C14/1440),1/1440)</f>
        <v>0</v>
      </c>
      <c r="G14" s="54"/>
      <c r="H14" s="54"/>
      <c r="I14" s="54"/>
      <c r="J14" s="54"/>
      <c r="K14" s="54"/>
      <c r="L14" s="3"/>
    </row>
    <row r="15" spans="1:14" ht="30" customHeight="1" x14ac:dyDescent="0.2">
      <c r="A15" s="40"/>
      <c r="B15" s="40"/>
      <c r="C15" s="40"/>
      <c r="D15" s="40"/>
      <c r="F15" s="11" t="s">
        <v>16</v>
      </c>
      <c r="G15" s="55">
        <f>SUM(G8:G14)</f>
        <v>1.3333333333333333</v>
      </c>
      <c r="H15" s="55">
        <f>SUM(H8:H14)</f>
        <v>9.722222222222238E-2</v>
      </c>
      <c r="I15" s="55">
        <f>SUM(I8:I14)</f>
        <v>0.3333333333333333</v>
      </c>
      <c r="J15" s="55">
        <f>SUM(J8:J14)</f>
        <v>0</v>
      </c>
      <c r="K15" s="55">
        <f>SUM(K8:K14)</f>
        <v>0</v>
      </c>
    </row>
    <row r="16" spans="1:14" ht="15" customHeight="1" x14ac:dyDescent="0.2">
      <c r="A16" s="40"/>
      <c r="B16" s="40"/>
      <c r="C16" s="40"/>
      <c r="D16" s="40"/>
      <c r="E16" s="5"/>
      <c r="F16" s="5"/>
      <c r="G16" s="5"/>
      <c r="H16" s="5"/>
      <c r="I16" s="5"/>
      <c r="J16" s="5"/>
      <c r="K16" s="5"/>
    </row>
    <row r="17" spans="1:13" s="2" customFormat="1" ht="30" customHeight="1" x14ac:dyDescent="0.2">
      <c r="A17" s="7" t="s">
        <v>5</v>
      </c>
      <c r="B17" s="7" t="s">
        <v>8</v>
      </c>
      <c r="C17" s="7" t="s">
        <v>9</v>
      </c>
      <c r="D17" s="7" t="s">
        <v>13</v>
      </c>
      <c r="E17" s="6"/>
      <c r="F17" s="7" t="s">
        <v>36</v>
      </c>
      <c r="G17" s="7" t="s">
        <v>37</v>
      </c>
      <c r="H17" s="7" t="s">
        <v>38</v>
      </c>
      <c r="I17" s="7" t="s">
        <v>39</v>
      </c>
      <c r="J17" s="7" t="s">
        <v>40</v>
      </c>
      <c r="K17" s="7" t="s">
        <v>41</v>
      </c>
      <c r="L17" s="3"/>
      <c r="M17" s="18" t="s">
        <v>29</v>
      </c>
    </row>
    <row r="18" spans="1:13" s="2" customFormat="1" ht="30" customHeight="1" x14ac:dyDescent="0.2">
      <c r="A18" s="45">
        <f ca="1">A14+1</f>
        <v>44580</v>
      </c>
      <c r="B18" s="48"/>
      <c r="C18" s="20"/>
      <c r="D18" s="48"/>
      <c r="E18" s="5"/>
      <c r="F18" s="51">
        <f>MROUND((IF(OR(B18="",D18=""),0,IF(D18&lt;B18,D18+1-B18,D18-B18))-C18/1440),1/1440)</f>
        <v>0</v>
      </c>
      <c r="G18" s="52"/>
      <c r="H18" s="52"/>
      <c r="I18" s="52"/>
      <c r="J18" s="52"/>
      <c r="K18" s="52"/>
      <c r="L18" s="3"/>
    </row>
    <row r="19" spans="1:13" s="2" customFormat="1" ht="30" customHeight="1" x14ac:dyDescent="0.2">
      <c r="A19" s="46">
        <f t="shared" ref="A19:A24" ca="1" si="2">A18+1</f>
        <v>44581</v>
      </c>
      <c r="B19" s="49"/>
      <c r="C19" s="21"/>
      <c r="D19" s="49"/>
      <c r="E19" s="5"/>
      <c r="F19" s="51">
        <f t="shared" ref="F19:F24" si="3">MROUND((IF(OR(B19="",D19=""),0,IF(D19&lt;B19,D19+1-B19,D19-B19))-C19/1440),1/1440)</f>
        <v>0</v>
      </c>
      <c r="G19" s="53"/>
      <c r="H19" s="53"/>
      <c r="I19" s="53"/>
      <c r="J19" s="53"/>
      <c r="K19" s="53"/>
      <c r="L19" s="3"/>
    </row>
    <row r="20" spans="1:13" s="2" customFormat="1" ht="30" customHeight="1" x14ac:dyDescent="0.2">
      <c r="A20" s="46">
        <f t="shared" ca="1" si="2"/>
        <v>44582</v>
      </c>
      <c r="B20" s="49"/>
      <c r="C20" s="21"/>
      <c r="D20" s="49"/>
      <c r="E20" s="5"/>
      <c r="F20" s="51">
        <f t="shared" si="3"/>
        <v>0</v>
      </c>
      <c r="G20" s="53"/>
      <c r="H20" s="53"/>
      <c r="I20" s="53"/>
      <c r="J20" s="53"/>
      <c r="K20" s="53"/>
      <c r="L20" s="3"/>
    </row>
    <row r="21" spans="1:13" s="2" customFormat="1" ht="30" customHeight="1" x14ac:dyDescent="0.2">
      <c r="A21" s="46">
        <f t="shared" ca="1" si="2"/>
        <v>44583</v>
      </c>
      <c r="B21" s="49"/>
      <c r="C21" s="21"/>
      <c r="D21" s="49"/>
      <c r="E21" s="5"/>
      <c r="F21" s="51">
        <f t="shared" si="3"/>
        <v>0</v>
      </c>
      <c r="G21" s="53"/>
      <c r="H21" s="53"/>
      <c r="I21" s="53"/>
      <c r="J21" s="53"/>
      <c r="K21" s="53"/>
      <c r="L21" s="3"/>
    </row>
    <row r="22" spans="1:13" s="2" customFormat="1" ht="30" customHeight="1" x14ac:dyDescent="0.2">
      <c r="A22" s="46">
        <f t="shared" ca="1" si="2"/>
        <v>44584</v>
      </c>
      <c r="B22" s="49"/>
      <c r="C22" s="21"/>
      <c r="D22" s="49"/>
      <c r="E22" s="5"/>
      <c r="F22" s="51">
        <f t="shared" si="3"/>
        <v>0</v>
      </c>
      <c r="G22" s="53"/>
      <c r="H22" s="53"/>
      <c r="I22" s="53"/>
      <c r="J22" s="53"/>
      <c r="K22" s="53"/>
      <c r="L22" s="3"/>
    </row>
    <row r="23" spans="1:13" s="2" customFormat="1" ht="30" customHeight="1" x14ac:dyDescent="0.2">
      <c r="A23" s="46">
        <f t="shared" ca="1" si="2"/>
        <v>44585</v>
      </c>
      <c r="B23" s="49"/>
      <c r="C23" s="21"/>
      <c r="D23" s="49"/>
      <c r="E23" s="5"/>
      <c r="F23" s="51">
        <f t="shared" si="3"/>
        <v>0</v>
      </c>
      <c r="G23" s="53"/>
      <c r="H23" s="53"/>
      <c r="I23" s="53"/>
      <c r="J23" s="53"/>
      <c r="K23" s="53"/>
      <c r="L23" s="3"/>
    </row>
    <row r="24" spans="1:13" s="2" customFormat="1" ht="30" customHeight="1" x14ac:dyDescent="0.2">
      <c r="A24" s="47">
        <f t="shared" ca="1" si="2"/>
        <v>44586</v>
      </c>
      <c r="B24" s="50"/>
      <c r="C24" s="23"/>
      <c r="D24" s="50"/>
      <c r="E24" s="5"/>
      <c r="F24" s="51">
        <f t="shared" si="3"/>
        <v>0</v>
      </c>
      <c r="G24" s="54"/>
      <c r="H24" s="54"/>
      <c r="I24" s="54"/>
      <c r="J24" s="54"/>
      <c r="K24" s="54"/>
      <c r="L24" s="3"/>
    </row>
    <row r="25" spans="1:13" ht="30" customHeight="1" x14ac:dyDescent="0.2">
      <c r="F25" s="11" t="s">
        <v>16</v>
      </c>
      <c r="G25" s="55">
        <f>SUM(G18:G24)</f>
        <v>0</v>
      </c>
      <c r="H25" s="55">
        <f>SUM(H18:H24)</f>
        <v>0</v>
      </c>
      <c r="I25" s="55">
        <f>SUM(I18:I24)</f>
        <v>0</v>
      </c>
      <c r="J25" s="55">
        <f>SUM(J18:J24)</f>
        <v>0</v>
      </c>
      <c r="K25" s="55">
        <f>SUM(K18:K24)</f>
        <v>0</v>
      </c>
    </row>
    <row r="26" spans="1:13" ht="30" customHeight="1" x14ac:dyDescent="0.2">
      <c r="A26"/>
      <c r="B26"/>
      <c r="C26"/>
      <c r="D26"/>
      <c r="E26"/>
      <c r="F26"/>
      <c r="G26"/>
      <c r="H26"/>
      <c r="I26"/>
      <c r="J26"/>
      <c r="K26"/>
    </row>
    <row r="27" spans="1:13" ht="15" customHeight="1" x14ac:dyDescent="0.2">
      <c r="A27"/>
      <c r="B27"/>
      <c r="C27"/>
      <c r="D27"/>
      <c r="E27"/>
      <c r="F27" t="s">
        <v>17</v>
      </c>
      <c r="G27" s="29" t="s">
        <v>21</v>
      </c>
      <c r="H27" s="29" t="s">
        <v>22</v>
      </c>
      <c r="I27" s="29" t="s">
        <v>23</v>
      </c>
      <c r="J27" s="29" t="s">
        <v>24</v>
      </c>
      <c r="K27" s="29" t="s">
        <v>25</v>
      </c>
    </row>
    <row r="28" spans="1:13" s="2" customFormat="1" ht="30" customHeight="1" x14ac:dyDescent="0.2">
      <c r="A28" s="33"/>
      <c r="B28" s="33"/>
      <c r="C28" s="33"/>
      <c r="D28" s="22"/>
      <c r="F28" s="30" t="s">
        <v>18</v>
      </c>
      <c r="G28" s="32">
        <v>15</v>
      </c>
      <c r="H28" s="32">
        <f>1.5*G28</f>
        <v>22.5</v>
      </c>
      <c r="I28" s="32">
        <v>15</v>
      </c>
      <c r="J28" s="32">
        <v>15</v>
      </c>
      <c r="K28" s="32">
        <v>15</v>
      </c>
      <c r="L28" s="3"/>
      <c r="M28" s="18" t="s">
        <v>30</v>
      </c>
    </row>
    <row r="29" spans="1:13" s="2" customFormat="1" ht="30" customHeight="1" x14ac:dyDescent="0.2">
      <c r="A29" s="34" t="s">
        <v>6</v>
      </c>
      <c r="B29" s="34"/>
      <c r="C29" s="34"/>
      <c r="D29" s="24" t="s">
        <v>14</v>
      </c>
      <c r="F29" s="30" t="s">
        <v>19</v>
      </c>
      <c r="G29" s="31">
        <f>ROUND((G25+G15)*24*G28,2)</f>
        <v>480</v>
      </c>
      <c r="H29" s="31">
        <f>ROUND((H25+H15)*24*H28,2)</f>
        <v>52.5</v>
      </c>
      <c r="I29" s="31">
        <f>ROUND((I25+I15)*24*I28,2)</f>
        <v>120</v>
      </c>
      <c r="J29" s="31">
        <f>ROUND((J25+J15)*24*J28,2)</f>
        <v>0</v>
      </c>
      <c r="K29" s="31">
        <f>ROUND((K25+K15)*24*K28,2)</f>
        <v>0</v>
      </c>
      <c r="L29" s="3"/>
    </row>
    <row r="30" spans="1:13" ht="30" customHeight="1" x14ac:dyDescent="0.2">
      <c r="A30" s="33"/>
      <c r="B30" s="33"/>
      <c r="C30" s="33"/>
      <c r="D30" s="22"/>
    </row>
    <row r="31" spans="1:13" ht="30" customHeight="1" x14ac:dyDescent="0.2">
      <c r="A31" s="34" t="s">
        <v>7</v>
      </c>
      <c r="B31" s="34"/>
      <c r="C31" s="34"/>
      <c r="D31" s="24" t="s">
        <v>14</v>
      </c>
      <c r="F31" s="41" t="s">
        <v>20</v>
      </c>
      <c r="G31" s="41"/>
      <c r="H31" s="41"/>
      <c r="I31" s="41"/>
      <c r="J31" s="56">
        <f>SUM(G29:K29)</f>
        <v>652.5</v>
      </c>
      <c r="K31" s="56"/>
    </row>
    <row r="33" spans="8:11" ht="30" customHeight="1" x14ac:dyDescent="0.2">
      <c r="H33"/>
      <c r="I33"/>
      <c r="J33"/>
      <c r="K33"/>
    </row>
  </sheetData>
  <mergeCells count="19">
    <mergeCell ref="F1:K1"/>
    <mergeCell ref="A1:E1"/>
    <mergeCell ref="A2:C2"/>
    <mergeCell ref="A3:C3"/>
    <mergeCell ref="A4:C4"/>
    <mergeCell ref="J31:K31"/>
    <mergeCell ref="A30:C30"/>
    <mergeCell ref="A31:C31"/>
    <mergeCell ref="G4:H4"/>
    <mergeCell ref="G2:K2"/>
    <mergeCell ref="G3:K3"/>
    <mergeCell ref="A28:C28"/>
    <mergeCell ref="A29:C29"/>
    <mergeCell ref="D2:F2"/>
    <mergeCell ref="D3:F3"/>
    <mergeCell ref="D4:F4"/>
    <mergeCell ref="A5:C5"/>
    <mergeCell ref="A15:D16"/>
    <mergeCell ref="F31:I31"/>
  </mergeCells>
  <dataValidations count="29">
    <dataValidation type="time" allowBlank="1" showInputMessage="1" showErrorMessage="1" errorTitle="Felaktigt tidsformat" error="Använd följande format när du anger tid: kl. 12:00" sqref="D18:D24 B18:B24 D8:D11 D12:D14 B8:B11 B12:B14" xr:uid="{00000000-0002-0000-0000-000000000000}">
      <formula1>0</formula1>
      <formula2>0.999988425925926</formula2>
    </dataValidation>
    <dataValidation allowBlank="1" showInputMessage="1" showErrorMessage="1" promptTitle="Ange tider" prompt="Ange timmar och minuter med formatet TT:MM, till exempel 8:30 för 8 timmar och 30 minuter, eller 0:15 för 15 minuter._x000a__x000a_[Rensa det här meddelandet genom att ta bort dataverifiering från dessa celler]" sqref="G8:K14" xr:uid="{00000000-0002-0000-0000-000001000000}"/>
    <dataValidation allowBlank="1" showInputMessage="1" showErrorMessage="1" prompt="Skapa en veckotidrapport i det här kalkylbladet._x000a_Rubriken för det här kalkylbladet finns i den här cellen._x000a_Ange företagsnamnet i cell F1." sqref="A1:E1" xr:uid="{209DF43E-35F6-421D-89BA-A32592A98355}"/>
    <dataValidation allowBlank="1" showInputMessage="1" showErrorMessage="1" prompt="Ange företagsadress 1 i cell A2 och den anställdas namn i cell G2." sqref="A2:C2" xr:uid="{8533365D-6632-488B-9ABB-0D34FE9FA5F8}"/>
    <dataValidation allowBlank="1" showInputMessage="1" showErrorMessage="1" prompt="Ange företagsadress 2 i cell A3 och chefens namn i cell G3." sqref="A3:C3" xr:uid="{C394AF93-2218-4547-B7D9-8266437EE70B}"/>
    <dataValidation allowBlank="1" showInputMessage="1" showErrorMessage="1" prompt="Ange företagets ort, region och postnummer i cell A4 och veckans startdatum för den här tidrapporten i cell G4." sqref="A4:C4" xr:uid="{CD3E976F-D44F-426D-B003-9E6627088530}"/>
    <dataValidation allowBlank="1" showInputMessage="1" showErrorMessage="1" prompt="Ange företagets telefonnummer i cell A5._x000a_Nästa instruktion finns i cell A7." sqref="A5:C5" xr:uid="{6AADA1E4-5E54-4100-8860-01B46C67C95A}"/>
    <dataValidation allowBlank="1" showInputMessage="1" showErrorMessage="1" prompt="Två tabeller för att spåra din tid startar i cell A7 och F7. Kolumn E är tom. Kolumn F beräknar den totala tiden baserat på Tid in, Raster och Tid ut. Cell A7 till K7 innehåller tabellrubrikerna. " sqref="A7" xr:uid="{2B0F83E1-16A3-40EB-8AD5-C95A59AB06FE}"/>
    <dataValidation allowBlank="1" showInputMessage="1" showErrorMessage="1" prompt="Veckodagen är i A8, ange Tid in, Raster och Tid ut i B8 till D8. Fortsätt med G8 till K8 för att ange normal arbetstid, övertidstimmar, sjuktimmar, helgtimmar och semestertimmar. Totalt antal timmar beräknas automatiskt i F8." sqref="A8" xr:uid="{8106E904-5983-455C-8B7D-DC4E9470B2B6}"/>
    <dataValidation allowBlank="1" showInputMessage="1" showErrorMessage="1" prompt="Veckodagen är i A9. Ange Tid in, Raster och Tid ut i B9 till D9. Fortsätt med G9 till K9 för att ange normal arbetstid, övertidstimmar, sjuktimmar, helgtimmar och semestertimmar. Totalt antal timmar beräknas automatiskt i F9." sqref="A9" xr:uid="{2E2EB2F9-B06D-4D72-8860-6190F1B982B9}"/>
    <dataValidation allowBlank="1" showInputMessage="1" showErrorMessage="1" prompt="Veckodagen är i A10. Ange Tid in, Raster och Tid ut i B10 till D10. Fortsätt med G10 till K10 för att ange normal arbetstid, övertidstimmar, sjuktimmar, helgtimmar och semestertimmar. Totalt antal timmar beräknas automatiskt i F10." sqref="A10" xr:uid="{901F4335-440A-413E-9EA7-24F47C54175C}"/>
    <dataValidation allowBlank="1" showInputMessage="1" showErrorMessage="1" prompt="Veckodagen är i A11. Ange Tid in, Raster och Tid ut i B11 till D11. Fortsätt med G11 till K11 för att ange normal arbetstid, övertidstimmar, sjuktimmar, helgtimmar och semestertimmar. Totalt antal timmar beräknas automatiskt i F11." sqref="A11" xr:uid="{84C16AF0-4B20-4F9E-96F2-0C54387AC211}"/>
    <dataValidation allowBlank="1" showInputMessage="1" showErrorMessage="1" prompt="Veckodagen är i A13. Ange Tid in, Raster och Tid ut i B13 till D13. Fortsätt med G13 till K13 för att ange normal arbetstid, övertidstimmar, sjuktimmar, helgtimmar och semestertimmar. Totalt antal timmar beräknas automatiskt i F13." sqref="A13" xr:uid="{1CC8F4A5-414B-4B79-97E8-1EAD633DF10D}"/>
    <dataValidation allowBlank="1" showInputMessage="1" showErrorMessage="1" prompt="Veckodagen är i A14. Ange Tid in, Raster och Tid ut i B14 till D14. Fortsätt med F14 till K14 för att ange normal arbetstid, övertidstimmar, sjuktimmar, helgtimmar och semestertimmar. Totalt antal timmar beräknas automatiskt i F14." sqref="A14" xr:uid="{78E5E6A0-838C-4DE7-B44B-1B433EAB59AD}"/>
    <dataValidation allowBlank="1" showInputMessage="1" showErrorMessage="1" prompt="2 tabeller för att spåra en 2:a vecka börjar i A17 och F17. Kolumn E är tom. Kolumn F i tabell 2 beräknar total tid baserat på Tid in, Raster och Tid ut. Cell A17-K17 har tabellrubriker. Dölj vecka 2 för veckovis tidrapport i stället för varannan vecka" sqref="A17" xr:uid="{A59E7A9D-47DA-451E-9272-54A5A4D1B7EC}"/>
    <dataValidation allowBlank="1" showInputMessage="1" showErrorMessage="1" prompt="Veckodagen är i A18. Ange Tid in, Raster och Tid ut i B18 till D18. Fortsätt med G18 till K18 för att ange normal arbetstid, övertidstimmar, sjuktimmar, helgtimmar och semestertimmar. Totalt antal timmar beräknas automatiskt i F18." sqref="A18" xr:uid="{E2E93BD3-480F-4746-A4FB-4854610BE261}"/>
    <dataValidation allowBlank="1" showInputMessage="1" showErrorMessage="1" prompt="Veckodagen är i A19. Ange Tid in, Raster och Tid ut i B19 till D19. Fortsätt med G19 till K19 för att ange normal arbetstid, övertidstimmar, sjuktimmar, helgtimmar och semestertimmar. Totalt antal timmar beräknas automatiskt i F19." sqref="A19" xr:uid="{7478044C-48B4-488F-A2C7-46618ED1962E}"/>
    <dataValidation allowBlank="1" showInputMessage="1" showErrorMessage="1" prompt="Veckodagen är i A20. Ange Tid in, Raster och Tid ut i B20 till D20. Fortsätt med G20 till K20 för att ange normal arbetstid, övertidstimmar, sjuktimmar, helgtimmar och semestertimmar. Totalt antal timmar beräknas automatiskt i F20." sqref="A20" xr:uid="{9F4F8A71-F4E7-40BF-8C94-F0E7ADC400A7}"/>
    <dataValidation allowBlank="1" showInputMessage="1" showErrorMessage="1" prompt="Veckodagen är i A21. Ange Tid in, Raster och Tid ut i B21 till D21. Fortsätt med G21 till K21 för att ange normal arbetstid, övertidstimmar, sjuktimmar, helgtimmar och semestertimmar. Totalt antal timmar beräknas automatiskt i F21." sqref="A21" xr:uid="{63CA1A46-3015-473D-BF67-79294A76E218}"/>
    <dataValidation allowBlank="1" showInputMessage="1" showErrorMessage="1" prompt="Veckodagen är i A22. Ange Tid in, Raster och Tid ut i B22 till D22. Fortsätt med G22 till K22 för att ange normal arbetstid, övertidstimmar, sjuktimmar, helgtimmar och semestertimmar. Totalt antal timmar beräknas automatiskt i F22." sqref="A22" xr:uid="{18C70986-46F1-4A33-9652-2377BDB32496}"/>
    <dataValidation allowBlank="1" showInputMessage="1" showErrorMessage="1" prompt="Veckodagen är i A23. Ange Tid in, Raster och Tid ut i B23 till D23. Fortsätt med G23 till K23 för att ange normal arbetstid, övertidstimmar, sjuktimmar, helgtimmar och semestertimmar. Totalt antal timmar beräknas automatiskt i F23." sqref="A23" xr:uid="{5D8D859E-959F-4559-B9E1-064848ADD7B2}"/>
    <dataValidation allowBlank="1" showInputMessage="1" showErrorMessage="1" prompt="Veckodagen är i A24. Ange Tid in, Raster och Tid ut i B24 till D24. Fortsätt med G24 till K24 för att ange normal arbetstid, övertidstimmar, sjuktimmar, helgtimmar och semestertimmar. Totalt antal timmar beräknas automatiskt i F24." sqref="A24" xr:uid="{088CF8DE-4667-44B9-871A-D9023D7E84F8}"/>
    <dataValidation allowBlank="1" showInputMessage="1" showErrorMessage="1" prompt="Veckans totala normala arbetstid, övertidstimmar, sjuktimmar, helgtimmar och semestertimmar beräknas automatiskt i cell G25 till K25._x000a_Fortsätt till A27 för nästa instruktion._x000a_" sqref="A25" xr:uid="{35073376-6CF4-489A-9D9A-2800AA777C42}"/>
    <dataValidation allowBlank="1" showInputMessage="1" showErrorMessage="1" prompt="Etiketterna normal, övertid, sjukfrånvaro, helgdag och semester finns i cell G27 till K27. Ange timlön för dessa rubriker i cell G28 till K28." sqref="A27" xr:uid="{C8901482-2C0C-4C84-8CB0-F7430774459E}"/>
    <dataValidation allowBlank="1" showInputMessage="1" showErrorMessage="1" prompt="Ange den anställdas signatur i A28 följt av datum i D28._x000a_Ange timlön i cell G28 till K28._x000a_Radera raderna för lönenivå och betalning om du inte behöver dem." sqref="A28:C28" xr:uid="{65C92C51-5D87-436A-8E2D-A659C225E0BB}"/>
    <dataValidation allowBlank="1" showInputMessage="1" showErrorMessage="1" prompt="Etikett för den anställdas signatur finns i A29 och datumetikett i D29. _x000a_Den totala lönen för normal arbetstid, övertid, sjukfrånvaro, helgdagar och semester beräknas automatiskt i cell G29 till K29._x000a_Total samlad lön finns i J31." sqref="A29:C29" xr:uid="{3525AD42-C283-4F61-8893-FFD810D39801}"/>
    <dataValidation allowBlank="1" showInputMessage="1" showErrorMessage="1" prompt="Ange chefssignatur i cell A30 följt av datum i cell D30." sqref="A30:C30" xr:uid="{B928BA84-BA99-439C-B3AB-C9AE2575F06B}"/>
    <dataValidation allowBlank="1" showInputMessage="1" showErrorMessage="1" prompt="Etikett för chefssignatur finns i A31 och datumetikett finns i D31._x000a_Total samlad lön finns i J31._x000a_" sqref="A31:C31" xr:uid="{A223803B-8AA3-4759-8FBA-E431F242C98E}"/>
    <dataValidation allowBlank="1" showInputMessage="1" showErrorMessage="1" prompt="Veckodagen är i A12. Ange Tid in, Raster och Tid ut i B12 till D12. Fortsätt med G12 till K12 för att ange normal arbetstid, övertidstimmar, sjuktimmar, helgtimmar och semestertimmar. Totalt antal timmar beräknas automatiskt i F12." sqref="A12" xr:uid="{EA39524C-7850-4458-AE8D-4397192EACF3}"/>
  </dataValidations>
  <hyperlinks>
    <hyperlink ref="M3" r:id="rId1" xr:uid="{00000000-0004-0000-0000-000000000000}"/>
    <hyperlink ref="M2" r:id="rId2" xr:uid="{00000000-0004-0000-0000-000001000000}"/>
  </hyperlinks>
  <printOptions horizontalCentered="1"/>
  <pageMargins left="0.7" right="0.7" top="0.75" bottom="0.75" header="0.3" footer="0.3"/>
  <pageSetup paperSize="9" scale="67" fitToHeight="0" orientation="portrait" r:id="rId3"/>
  <headerFooter differentFirst="1" alignWithMargins="0">
    <oddFooter>Page &amp;P of &amp;N</oddFooter>
  </headerFooter>
  <ignoredErrors>
    <ignoredError sqref="G28:K28 A8 A1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
    <pageSetUpPr fitToPage="1"/>
  </sheetPr>
  <dimension ref="A1:B8"/>
  <sheetViews>
    <sheetView showGridLines="0" workbookViewId="0"/>
  </sheetViews>
  <sheetFormatPr defaultColWidth="9.140625" defaultRowHeight="12.75" x14ac:dyDescent="0.2"/>
  <cols>
    <col min="1" max="1" width="78.7109375" style="13" customWidth="1"/>
    <col min="2" max="16384" width="9.140625" style="4"/>
  </cols>
  <sheetData>
    <row r="1" spans="1:2" ht="46.5" customHeight="1" x14ac:dyDescent="0.2"/>
    <row r="2" spans="1:2" s="15" customFormat="1" ht="15.75" x14ac:dyDescent="0.2">
      <c r="A2" s="19" t="s">
        <v>26</v>
      </c>
      <c r="B2" s="19"/>
    </row>
    <row r="3" spans="1:2" s="27" customFormat="1" ht="27" customHeight="1" x14ac:dyDescent="0.2">
      <c r="A3" s="26" t="s">
        <v>27</v>
      </c>
      <c r="B3" s="26"/>
    </row>
    <row r="4" spans="1:2" s="27" customFormat="1" ht="26.25" customHeight="1" x14ac:dyDescent="0.4">
      <c r="A4" s="25" t="s">
        <v>31</v>
      </c>
      <c r="B4" s="26"/>
    </row>
    <row r="5" spans="1:2" s="27" customFormat="1" ht="210" x14ac:dyDescent="0.2">
      <c r="A5" s="28" t="s">
        <v>32</v>
      </c>
      <c r="B5" s="26"/>
    </row>
    <row r="6" spans="1:2" s="14" customFormat="1" ht="26.25" customHeight="1" x14ac:dyDescent="0.4">
      <c r="A6" s="25" t="s">
        <v>33</v>
      </c>
    </row>
    <row r="7" spans="1:2" ht="80.25" customHeight="1" x14ac:dyDescent="0.2">
      <c r="A7" s="12" t="s">
        <v>34</v>
      </c>
    </row>
    <row r="8" spans="1:2" ht="75" x14ac:dyDescent="0.2">
      <c r="A8" s="12" t="s">
        <v>35</v>
      </c>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32AB7-6B53-4632-B30C-037E4F0B2D1B}">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3.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Tidrapport</vt:lpstr>
      <vt:lpstr>Om</vt:lpstr>
      <vt:lpstr>Tidrapport!Utskriftsområde</vt:lpstr>
      <vt:lpstr>Vecka_Startar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2018-05-23T01:09:31Z</dcterms:created>
  <dcterms:modified xsi:type="dcterms:W3CDTF">2022-01-12T02:31:35Z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