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v-SE\"/>
    </mc:Choice>
  </mc:AlternateContent>
  <bookViews>
    <workbookView xWindow="0" yWindow="0" windowWidth="28560" windowHeight="12510" xr2:uid="{00000000-000D-0000-FFFF-FFFF00000000}"/>
  </bookViews>
  <sheets>
    <sheet name="översikt över inbjudningar" sheetId="1" r:id="rId1"/>
  </sheets>
  <definedNames>
    <definedName name="Bröllopsdatum">'översikt över inbjudningar'!$B$2</definedName>
    <definedName name="DagarKvar">Bröllopsdatum-TODAY()</definedName>
    <definedName name="KolumnRubrikAvsnitt1..B3.1">'översikt över inbjudningar'!$B$1</definedName>
    <definedName name="KolumnRubrikAvsnitt2..B5.1">'översikt över inbjudningar'!$B$3</definedName>
    <definedName name="KolumnRubrikAvsnitt3..B7.1">'översikt över inbjudningar'!$B$5</definedName>
    <definedName name="KolumnRubrikAvsnitt4..B9.1">'översikt över inbjudningar'!$B$7</definedName>
    <definedName name="KolumnRubrikAvsnitt5..B11.1">'översikt över inbjudningar'!$B$9</definedName>
    <definedName name="OSA">tblInbjudningar[[#Totals],[OSA]]</definedName>
    <definedName name="Rubrik1">tblInbjudningar[[#Headers],[DEN INBJUDNAS NAMN]]</definedName>
    <definedName name="SaknadeOSA">tblInbjudningar[[#Totals],[SKICKAT?]]-TotalaOSA</definedName>
    <definedName name="TotalaDeltagande">SUM(IF(tblInbjudningar[OSA]="Ja",tblInbjudningar[SÄLLSKAPETS STORLEK]))</definedName>
    <definedName name="TotalaEjDeltagande">SUMIFS(tblInbjudningar[SÄLLSKAPETS STORLEK],tblInbjudningar[OSA],"=Nej")</definedName>
    <definedName name="TotalaOSA">tblInbjudningar[[#Totals],[OSA]]</definedName>
    <definedName name="TotalaSaknade">tblInbjudningar[[#Totals],[SKICKAT?]]-tblInbjudningar[[#Totals],[OSA]]</definedName>
    <definedName name="TotalaSkickade">tblInbjudningar[[#Totals],[SKICKAT?]]</definedName>
    <definedName name="_xlnm.Print_Titles" localSheetId="0">'översikt över inbjudningar'!$1:$2</definedName>
  </definedNames>
  <calcPr calcId="162913"/>
</workbook>
</file>

<file path=xl/calcChain.xml><?xml version="1.0" encoding="utf-8"?>
<calcChain xmlns="http://schemas.openxmlformats.org/spreadsheetml/2006/main">
  <c r="E19" i="1" l="1"/>
  <c r="F19" i="1"/>
  <c r="B8" i="1" l="1"/>
  <c r="B6" i="1"/>
  <c r="B10" i="1" l="1"/>
  <c r="G19" i="1"/>
  <c r="B2" i="1" l="1"/>
  <c r="B4" i="1" l="1"/>
</calcChain>
</file>

<file path=xl/sharedStrings.xml><?xml version="1.0" encoding="utf-8"?>
<sst xmlns="http://schemas.openxmlformats.org/spreadsheetml/2006/main" count="160" uniqueCount="48">
  <si>
    <t>BRÖLLOPSDATUM</t>
  </si>
  <si>
    <t>DAGAR KVAR</t>
  </si>
  <si>
    <t>KOMMER</t>
  </si>
  <si>
    <t>KOMMER INTE</t>
  </si>
  <si>
    <t>SVAR SAKNAS</t>
  </si>
  <si>
    <t>Översikt över bröllopsinbjudningar</t>
  </si>
  <si>
    <t>DEN INBJUDNAS NAMN</t>
  </si>
  <si>
    <t>Inbjuden 1</t>
  </si>
  <si>
    <t>Inbjuden 2</t>
  </si>
  <si>
    <t>Inbjuden 3</t>
  </si>
  <si>
    <t>Inbjuden 4</t>
  </si>
  <si>
    <t>Inbjuden 5</t>
  </si>
  <si>
    <t>Inbjuden 6</t>
  </si>
  <si>
    <t>Inbjuden 7</t>
  </si>
  <si>
    <t>Inbjuden 8</t>
  </si>
  <si>
    <t>Inbjuden 9</t>
  </si>
  <si>
    <t>Inbjuden 10</t>
  </si>
  <si>
    <t>Inbjuden 11</t>
  </si>
  <si>
    <t>Inbjuden 12</t>
  </si>
  <si>
    <t>Inbjuden 13</t>
  </si>
  <si>
    <t>SAMMANLAGT:</t>
  </si>
  <si>
    <t>SKICKAT?</t>
  </si>
  <si>
    <t>Ja</t>
  </si>
  <si>
    <t>OSA</t>
  </si>
  <si>
    <t>Nej</t>
  </si>
  <si>
    <t>SÄLLSKAPETS STORLEK</t>
  </si>
  <si>
    <t>RELATION</t>
  </si>
  <si>
    <t>Den inbjudna</t>
  </si>
  <si>
    <t>Make/maka</t>
  </si>
  <si>
    <t>Släkting</t>
  </si>
  <si>
    <t>Annat</t>
  </si>
  <si>
    <t>Vän</t>
  </si>
  <si>
    <t>GÄSTENS NAMN</t>
  </si>
  <si>
    <t>Makens/makans namn</t>
  </si>
  <si>
    <t>Släktingens namn</t>
  </si>
  <si>
    <t>Den andras namn</t>
  </si>
  <si>
    <t>Vännens namn</t>
  </si>
  <si>
    <t>ADRESS</t>
  </si>
  <si>
    <t>Adress</t>
  </si>
  <si>
    <t>ORT</t>
  </si>
  <si>
    <t>Ort</t>
  </si>
  <si>
    <t>LAND</t>
  </si>
  <si>
    <t>Land</t>
  </si>
  <si>
    <t>POSTNUMMER</t>
  </si>
  <si>
    <t>TELEFON</t>
  </si>
  <si>
    <t>Telefon</t>
  </si>
  <si>
    <t>DEN INBJUDNAS E-POST</t>
  </si>
  <si>
    <t>någon@exempel.se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</si>
</sst>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d/m/yy;@"/>
    <numFmt numFmtId="168" formatCode="##\-####\-###\-#"/>
  </numFmts>
  <fonts count="33" x14ac:knownFonts="1">
    <font>
      <sz val="11"/>
      <color theme="1"/>
      <name val="Baskerville Old Face"/>
      <family val="1"/>
      <scheme val="minor"/>
    </font>
    <font>
      <sz val="11"/>
      <color theme="1"/>
      <name val="Baskerville Old Face"/>
      <family val="2"/>
      <scheme val="minor"/>
    </font>
    <font>
      <sz val="16"/>
      <color theme="9"/>
      <name val="Baskerville Old Face"/>
      <family val="1"/>
      <scheme val="major"/>
    </font>
    <font>
      <sz val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sz val="36"/>
      <color theme="1"/>
      <name val="Baskerville Old Face"/>
      <family val="2"/>
      <scheme val="minor"/>
    </font>
    <font>
      <sz val="24"/>
      <color theme="0"/>
      <name val="Baskerville Old Face"/>
      <family val="1"/>
      <scheme val="min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inor"/>
    </font>
    <font>
      <sz val="11"/>
      <color theme="3"/>
      <name val="Baskerville Old Face"/>
      <family val="1"/>
      <scheme val="major"/>
    </font>
    <font>
      <b/>
      <sz val="14"/>
      <color theme="0"/>
      <name val="Baskerville Old Face"/>
      <family val="1"/>
      <scheme val="maj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1"/>
      <color theme="2" tint="0.39994506668294322"/>
      <name val="Baskerville Old Face"/>
      <family val="1"/>
      <scheme val="major"/>
    </font>
    <font>
      <sz val="36"/>
      <color theme="6"/>
      <name val="Baskerville Old Face"/>
      <family val="1"/>
      <scheme val="major"/>
    </font>
    <font>
      <b/>
      <sz val="14"/>
      <color theme="3"/>
      <name val="Baskerville Old Face"/>
      <family val="1"/>
      <scheme val="major"/>
    </font>
    <font>
      <sz val="24"/>
      <color theme="3"/>
      <name val="Baskerville Old Face"/>
      <family val="1"/>
      <scheme val="major"/>
    </font>
    <font>
      <sz val="12"/>
      <color theme="3"/>
      <name val="Baskerville Old Face"/>
      <family val="1"/>
      <scheme val="major"/>
    </font>
    <font>
      <b/>
      <sz val="16"/>
      <color theme="9"/>
      <name val="Baskerville Old Face"/>
      <family val="1"/>
      <scheme val="major"/>
    </font>
    <font>
      <sz val="36"/>
      <color theme="6" tint="-0.249977111117893"/>
      <name val="Baskerville Old Face"/>
      <family val="1"/>
      <scheme val="major"/>
    </font>
    <font>
      <b/>
      <sz val="16"/>
      <color theme="6" tint="-0.249977111117893"/>
      <name val="Baskerville Old Face"/>
      <family val="1"/>
      <scheme val="major"/>
    </font>
    <font>
      <sz val="12"/>
      <color theme="1"/>
      <name val="Baskerville Old Face"/>
      <family val="1"/>
      <scheme val="minor"/>
    </font>
    <font>
      <sz val="12"/>
      <color theme="1"/>
      <name val="Baskerville Old Face"/>
      <family val="1"/>
      <scheme val="major"/>
    </font>
    <font>
      <sz val="11"/>
      <color rgb="FF006100"/>
      <name val="Baskerville Old Face"/>
      <family val="2"/>
      <scheme val="minor"/>
    </font>
    <font>
      <sz val="11"/>
      <color rgb="FF9C0006"/>
      <name val="Baskerville Old Face"/>
      <family val="2"/>
      <scheme val="minor"/>
    </font>
    <font>
      <sz val="11"/>
      <color rgb="FF9C5700"/>
      <name val="Baskerville Old Face"/>
      <family val="2"/>
      <scheme val="minor"/>
    </font>
    <font>
      <sz val="11"/>
      <color rgb="FF3F3F76"/>
      <name val="Baskerville Old Face"/>
      <family val="2"/>
      <scheme val="minor"/>
    </font>
    <font>
      <b/>
      <sz val="11"/>
      <color rgb="FF3F3F3F"/>
      <name val="Baskerville Old Face"/>
      <family val="2"/>
      <scheme val="minor"/>
    </font>
    <font>
      <b/>
      <sz val="11"/>
      <color rgb="FFFA7D00"/>
      <name val="Baskerville Old Face"/>
      <family val="2"/>
      <scheme val="minor"/>
    </font>
    <font>
      <sz val="11"/>
      <color rgb="FFFA7D00"/>
      <name val="Baskerville Old Face"/>
      <family val="2"/>
      <scheme val="minor"/>
    </font>
    <font>
      <b/>
      <sz val="11"/>
      <color theme="0"/>
      <name val="Baskerville Old Face"/>
      <family val="2"/>
      <scheme val="minor"/>
    </font>
    <font>
      <sz val="11"/>
      <color rgb="FFFF0000"/>
      <name val="Baskerville Old Face"/>
      <family val="2"/>
      <scheme val="minor"/>
    </font>
    <font>
      <sz val="11"/>
      <color theme="0"/>
      <name val="Baskerville Old Face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8F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9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0" fillId="7" borderId="1" applyProtection="0">
      <alignment horizontal="center"/>
    </xf>
    <xf numFmtId="0" fontId="4" fillId="2" borderId="0" applyBorder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>
      <alignment horizontal="left" vertical="center" indent="1"/>
    </xf>
    <xf numFmtId="0" fontId="5" fillId="0" borderId="1" applyNumberFormat="0" applyFill="0" applyProtection="0">
      <alignment vertical="top"/>
    </xf>
    <xf numFmtId="0" fontId="2" fillId="6" borderId="0" applyNumberFormat="0" applyAlignment="0" applyProtection="0"/>
    <xf numFmtId="168" fontId="11" fillId="41" borderId="0" applyFill="0">
      <alignment horizontal="left" vertical="center" indent="1"/>
    </xf>
    <xf numFmtId="0" fontId="7" fillId="0" borderId="0" applyNumberFormat="0" applyFill="0" applyBorder="0" applyProtection="0">
      <alignment vertical="center"/>
    </xf>
    <xf numFmtId="0" fontId="8" fillId="6" borderId="0">
      <alignment horizontal="left" vertical="center"/>
    </xf>
    <xf numFmtId="0" fontId="8" fillId="0" borderId="2">
      <alignment vertical="center" wrapText="1"/>
    </xf>
    <xf numFmtId="0" fontId="8" fillId="0" borderId="1" applyNumberFormat="0" applyFont="0" applyFill="0" applyAlignment="0">
      <alignment vertical="center"/>
    </xf>
    <xf numFmtId="0" fontId="13" fillId="5" borderId="0" applyNumberFormat="0" applyBorder="0" applyAlignment="0">
      <alignment vertical="center"/>
    </xf>
    <xf numFmtId="167" fontId="6" fillId="4" borderId="0">
      <alignment horizontal="center"/>
    </xf>
    <xf numFmtId="1" fontId="6" fillId="4" borderId="0">
      <alignment horizontal="center"/>
    </xf>
    <xf numFmtId="0" fontId="10" fillId="7" borderId="0" applyProtection="0">
      <alignment horizontal="center"/>
    </xf>
    <xf numFmtId="0" fontId="12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3" applyNumberFormat="0" applyAlignment="0" applyProtection="0"/>
    <xf numFmtId="0" fontId="27" fillId="14" borderId="4" applyNumberFormat="0" applyAlignment="0" applyProtection="0"/>
    <xf numFmtId="0" fontId="28" fillId="14" borderId="3" applyNumberFormat="0" applyAlignment="0" applyProtection="0"/>
    <xf numFmtId="0" fontId="29" fillId="0" borderId="5" applyNumberFormat="0" applyFill="0" applyAlignment="0" applyProtection="0"/>
    <xf numFmtId="0" fontId="30" fillId="15" borderId="6" applyNumberFormat="0" applyAlignment="0" applyProtection="0"/>
    <xf numFmtId="0" fontId="31" fillId="0" borderId="0" applyNumberFormat="0" applyFill="0" applyBorder="0" applyAlignment="0" applyProtection="0"/>
    <xf numFmtId="0" fontId="8" fillId="16" borderId="7" applyNumberFormat="0" applyFont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22">
    <xf numFmtId="0" fontId="0" fillId="2" borderId="0" xfId="0">
      <alignment vertical="center"/>
    </xf>
    <xf numFmtId="0" fontId="11" fillId="2" borderId="0" xfId="0" applyFont="1" applyAlignment="1">
      <alignment horizontal="center" vertical="center"/>
    </xf>
    <xf numFmtId="0" fontId="11" fillId="2" borderId="0" xfId="0" applyFont="1">
      <alignment vertical="center"/>
    </xf>
    <xf numFmtId="166" fontId="11" fillId="2" borderId="0" xfId="0" applyNumberFormat="1" applyFont="1" applyAlignment="1">
      <alignment horizontal="left" vertical="center" indent="1"/>
    </xf>
    <xf numFmtId="0" fontId="3" fillId="8" borderId="0" xfId="14" applyFont="1" applyFill="1">
      <alignment vertical="center"/>
    </xf>
    <xf numFmtId="0" fontId="11" fillId="8" borderId="0" xfId="14" applyFont="1" applyFill="1">
      <alignment vertical="center"/>
    </xf>
    <xf numFmtId="0" fontId="14" fillId="3" borderId="1" xfId="7" applyFont="1" applyFill="1" applyAlignment="1">
      <alignment vertical="top"/>
    </xf>
    <xf numFmtId="0" fontId="18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left" vertical="center" indent="1"/>
    </xf>
    <xf numFmtId="0" fontId="15" fillId="9" borderId="0" xfId="3" applyFont="1" applyFill="1" applyBorder="1">
      <alignment horizontal="center"/>
    </xf>
    <xf numFmtId="1" fontId="16" fillId="9" borderId="0" xfId="16" applyFont="1" applyFill="1" applyAlignment="1">
      <alignment horizontal="center" vertical="top"/>
    </xf>
    <xf numFmtId="0" fontId="15" fillId="9" borderId="0" xfId="17" applyFont="1" applyFill="1">
      <alignment horizontal="center"/>
    </xf>
    <xf numFmtId="0" fontId="17" fillId="9" borderId="0" xfId="1" applyFont="1" applyFill="1" applyBorder="1" applyAlignment="1">
      <alignment horizontal="left" vertical="center" wrapText="1"/>
    </xf>
    <xf numFmtId="0" fontId="19" fillId="3" borderId="1" xfId="7" applyFont="1" applyFill="1" applyAlignment="1">
      <alignment vertical="top"/>
    </xf>
    <xf numFmtId="0" fontId="20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17" fillId="9" borderId="0" xfId="1" applyFont="1" applyFill="1" applyBorder="1" applyAlignment="1">
      <alignment vertical="center" wrapText="1"/>
    </xf>
    <xf numFmtId="0" fontId="17" fillId="9" borderId="0" xfId="1" applyNumberFormat="1" applyFont="1" applyFill="1" applyBorder="1" applyAlignment="1">
      <alignment vertical="center" wrapText="1"/>
    </xf>
    <xf numFmtId="0" fontId="21" fillId="2" borderId="0" xfId="0" applyFont="1" applyAlignment="1">
      <alignment horizontal="left" vertical="center"/>
    </xf>
    <xf numFmtId="168" fontId="22" fillId="2" borderId="0" xfId="9" applyFont="1" applyFill="1">
      <alignment horizontal="left" vertical="center" indent="1"/>
    </xf>
    <xf numFmtId="167" fontId="16" fillId="9" borderId="0" xfId="15" applyNumberFormat="1" applyFont="1" applyFill="1" applyAlignment="1">
      <alignment horizontal="center" vertical="top"/>
    </xf>
  </cellXfs>
  <cellStyles count="58">
    <cellStyle name="20 % - Dekorfärg1" xfId="35" builtinId="30" customBuiltin="1"/>
    <cellStyle name="20 % - Dekorfärg2" xfId="39" builtinId="34" customBuiltin="1"/>
    <cellStyle name="20 % - Dekorfärg3" xfId="43" builtinId="38" customBuiltin="1"/>
    <cellStyle name="20 % - Dekorfärg4" xfId="47" builtinId="42" customBuiltin="1"/>
    <cellStyle name="20 % - Dekorfärg5" xfId="51" builtinId="46" customBuiltin="1"/>
    <cellStyle name="20 % - Dekorfärg6" xfId="55" builtinId="50" customBuiltin="1"/>
    <cellStyle name="40 % - Dekorfärg1" xfId="36" builtinId="31" customBuiltin="1"/>
    <cellStyle name="40 % - Dekorfärg2" xfId="40" builtinId="35" customBuiltin="1"/>
    <cellStyle name="40 % - Dekorfärg3" xfId="44" builtinId="39" customBuiltin="1"/>
    <cellStyle name="40 % - Dekorfärg4" xfId="48" builtinId="43" customBuiltin="1"/>
    <cellStyle name="40 % - Dekorfärg5" xfId="52" builtinId="47" customBuiltin="1"/>
    <cellStyle name="40 % - Dekorfärg6" xfId="56" builtinId="51" customBuiltin="1"/>
    <cellStyle name="60 % - Dekorfärg1" xfId="37" builtinId="32" customBuiltin="1"/>
    <cellStyle name="60 % - Dekorfärg2" xfId="41" builtinId="36" customBuiltin="1"/>
    <cellStyle name="60 % - Dekorfärg3" xfId="45" builtinId="40" customBuiltin="1"/>
    <cellStyle name="60 % - Dekorfärg4" xfId="49" builtinId="44" customBuiltin="1"/>
    <cellStyle name="60 % - Dekorfärg5" xfId="53" builtinId="48" customBuiltin="1"/>
    <cellStyle name="60 % - Dekorfärg6" xfId="57" builtinId="52" customBuiltin="1"/>
    <cellStyle name="Anteckning" xfId="33" builtinId="10" customBuiltin="1"/>
    <cellStyle name="anteckningar" xfId="12" xr:uid="{00000000-0005-0000-0000-00000B000000}"/>
    <cellStyle name="Beräkning" xfId="29" builtinId="22" customBuiltin="1"/>
    <cellStyle name="Bra" xfId="24" builtinId="26" customBuiltin="1"/>
    <cellStyle name="Datum" xfId="15" xr:uid="{00000000-0005-0000-0000-000000000000}"/>
    <cellStyle name="Dekorfärg1" xfId="34" builtinId="29" customBuiltin="1"/>
    <cellStyle name="Dekorfärg2" xfId="38" builtinId="33" customBuiltin="1"/>
    <cellStyle name="Dekorfärg3" xfId="42" builtinId="37" customBuiltin="1"/>
    <cellStyle name="Dekorfärg4" xfId="46" builtinId="41" customBuiltin="1"/>
    <cellStyle name="Dekorfärg5" xfId="50" builtinId="45" customBuiltin="1"/>
    <cellStyle name="Dekorfärg6" xfId="54" builtinId="49" customBuiltin="1"/>
    <cellStyle name="dubbel delningslist" xfId="13" xr:uid="{00000000-0005-0000-0000-000001000000}"/>
    <cellStyle name="Dålig" xfId="25" builtinId="27" customBuiltin="1"/>
    <cellStyle name="e-postadress" xfId="6" xr:uid="{00000000-0005-0000-0000-000002000000}"/>
    <cellStyle name="Fyllning för marginallist" xfId="17" xr:uid="{00000000-0005-0000-0000-00000E000000}"/>
    <cellStyle name="Följd hyperlänk" xfId="5" builtinId="9" customBuiltin="1"/>
    <cellStyle name="Förklarande text" xfId="18" builtinId="53" customBuiltin="1"/>
    <cellStyle name="Hyperlänk" xfId="2" builtinId="8" customBuiltin="1"/>
    <cellStyle name="Indata" xfId="27" builtinId="20" customBuiltin="1"/>
    <cellStyle name="Kantlinje för marginallist" xfId="14" xr:uid="{00000000-0005-0000-0000-00000D000000}"/>
    <cellStyle name="Kontrollcell" xfId="31" builtinId="23" customBuiltin="1"/>
    <cellStyle name="Länkad cell" xfId="30" builtinId="24" customBuiltin="1"/>
    <cellStyle name="Neutral" xfId="26" builtinId="28" customBuiltin="1"/>
    <cellStyle name="Normal" xfId="0" builtinId="0" customBuiltin="1"/>
    <cellStyle name="Postnummer" xfId="11" xr:uid="{00000000-0005-0000-0000-000012000000}"/>
    <cellStyle name="Procent" xfId="23" builtinId="5" customBuiltin="1"/>
    <cellStyle name="Rubrik" xfId="7" builtinId="15" customBuiltin="1"/>
    <cellStyle name="Rubrik 1" xfId="1" builtinId="16" customBuiltin="1"/>
    <cellStyle name="Rubrik 2" xfId="3" builtinId="17" customBuiltin="1"/>
    <cellStyle name="Rubrik 3" xfId="4" builtinId="18" customBuiltin="1"/>
    <cellStyle name="Rubrik 4" xfId="10" builtinId="19" customBuiltin="1"/>
    <cellStyle name="Summa" xfId="8" builtinId="25" customBuiltin="1"/>
    <cellStyle name="Telefon" xfId="9" xr:uid="{00000000-0005-0000-0000-00000C000000}"/>
    <cellStyle name="Tusental" xfId="19" builtinId="3" customBuiltin="1"/>
    <cellStyle name="Tusental [0]" xfId="20" builtinId="6" customBuiltin="1"/>
    <cellStyle name="Utdata" xfId="28" builtinId="21" customBuiltin="1"/>
    <cellStyle name="Valuta" xfId="21" builtinId="4" customBuiltin="1"/>
    <cellStyle name="Valuta [0]" xfId="22" builtinId="7" customBuiltin="1"/>
    <cellStyle name="Varningstext" xfId="32" builtinId="11" customBuiltin="1"/>
    <cellStyle name="Värden för marginallist" xfId="16" xr:uid="{00000000-0005-0000-0000-00000F000000}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Baskerville Old Face"/>
        <family val="1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</dxf>
    <dxf>
      <font>
        <strike val="0"/>
        <outline val="0"/>
        <shadow val="0"/>
        <u val="none"/>
        <vertAlign val="baseline"/>
        <sz val="12"/>
        <color theme="3"/>
        <name val="Baskerville Old Face"/>
        <family val="1"/>
        <scheme val="major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28"/>
      <tableStyleElement type="headerRow" dxfId="27"/>
      <tableStyleElement type="totalRow" dxfId="26"/>
      <tableStyleElement type="firstTotalCell" dxfId="25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bjudningar" displayName="tblInbjudningar" ref="D2:O19" totalsRowCount="1" headerRowDxfId="24" dataDxfId="23" totalsRowDxfId="22" dataCellStyle="Normal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DEN INBJUDNAS NAMN" totalsRowLabel="SAMMANLAGT:" dataDxfId="21" totalsRowDxfId="20" dataCellStyle="Normal"/>
    <tableColumn id="2" xr3:uid="{00000000-0010-0000-0000-000002000000}" name="SKICKAT?" totalsRowFunction="custom" dataDxfId="19" totalsRowDxfId="18" dataCellStyle="Normal">
      <totalsRowFormula>COUNTIF('översikt över inbjudningar'!$E$3:$E$18,"Ja")</totalsRowFormula>
    </tableColumn>
    <tableColumn id="3" xr3:uid="{00000000-0010-0000-0000-000003000000}" name="OSA" totalsRowFunction="custom" dataDxfId="17" totalsRowDxfId="16" dataCellStyle="Normal">
      <totalsRowFormula>COUNTA('översikt över inbjudningar'!$F$3:$F$18)</totalsRowFormula>
    </tableColumn>
    <tableColumn id="4" xr3:uid="{00000000-0010-0000-0000-000004000000}" name="SÄLLSKAPETS STORLEK" totalsRowFunction="sum" dataDxfId="15" totalsRowDxfId="14" dataCellStyle="Normal"/>
    <tableColumn id="5" xr3:uid="{00000000-0010-0000-0000-000005000000}" name="RELATION" dataDxfId="13" totalsRowDxfId="12" dataCellStyle="Normal"/>
    <tableColumn id="6" xr3:uid="{00000000-0010-0000-0000-000006000000}" name="GÄSTENS NAMN" dataDxfId="11" totalsRowDxfId="10" dataCellStyle="Normal"/>
    <tableColumn id="7" xr3:uid="{00000000-0010-0000-0000-000007000000}" name="ADRESS" dataDxfId="9" totalsRowDxfId="8" dataCellStyle="Normal"/>
    <tableColumn id="8" xr3:uid="{00000000-0010-0000-0000-000008000000}" name="ORT" dataDxfId="7" totalsRowDxfId="6" dataCellStyle="Normal"/>
    <tableColumn id="9" xr3:uid="{00000000-0010-0000-0000-000009000000}" name="LAND" dataDxfId="5" totalsRowDxfId="4" dataCellStyle="Normal"/>
    <tableColumn id="10" xr3:uid="{00000000-0010-0000-0000-00000A000000}" name="POSTNUMMER" dataDxfId="3" dataCellStyle="Normal"/>
    <tableColumn id="11" xr3:uid="{00000000-0010-0000-0000-00000B000000}" name="TELEFON" dataDxfId="2" dataCellStyle="Telefon"/>
    <tableColumn id="12" xr3:uid="{00000000-0010-0000-0000-00000C000000}" name="DEN INBJUDNAS E-POST" dataDxfId="1" totalsRowDxfId="0" dataCellStyle="Norma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Ange gästens namn, sällskapets storlek och kontaktinformation, välj sedan skickat, OSA och gästtyp i den här tabellen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>
      <selection activeCell="D1" sqref="D1"/>
    </sheetView>
  </sheetViews>
  <sheetFormatPr defaultColWidth="9.28515625" defaultRowHeight="30.75" customHeight="1" x14ac:dyDescent="0.3"/>
  <cols>
    <col min="1" max="1" width="1.7109375" style="5" customWidth="1"/>
    <col min="2" max="2" width="28.28515625" style="12" bestFit="1" customWidth="1"/>
    <col min="3" max="3" width="1.7109375" style="4" customWidth="1"/>
    <col min="4" max="4" width="25.85546875" style="2" customWidth="1"/>
    <col min="5" max="5" width="13.85546875" style="1" bestFit="1" customWidth="1"/>
    <col min="6" max="6" width="11.7109375" style="1" customWidth="1"/>
    <col min="7" max="7" width="19.7109375" style="1" customWidth="1"/>
    <col min="8" max="8" width="16.85546875" style="1" bestFit="1" customWidth="1"/>
    <col min="9" max="9" width="22.7109375" style="1" bestFit="1" customWidth="1"/>
    <col min="10" max="10" width="30.7109375" style="2" customWidth="1"/>
    <col min="11" max="11" width="14" style="2" customWidth="1"/>
    <col min="12" max="12" width="9.7109375" style="2" bestFit="1" customWidth="1"/>
    <col min="13" max="13" width="20" style="2" bestFit="1" customWidth="1"/>
    <col min="14" max="14" width="16.28515625" style="3" customWidth="1"/>
    <col min="15" max="15" width="24.7109375" style="2" customWidth="1"/>
    <col min="16" max="16384" width="9.28515625" style="2"/>
  </cols>
  <sheetData>
    <row r="1" spans="2:15" ht="51" customHeight="1" thickBot="1" x14ac:dyDescent="0.35">
      <c r="B1" s="10" t="s">
        <v>0</v>
      </c>
      <c r="D1" s="14" t="s">
        <v>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30.75" customHeight="1" thickTop="1" x14ac:dyDescent="0.25">
      <c r="B2" s="21">
        <f ca="1">TODAY()+283</f>
        <v>43708</v>
      </c>
      <c r="D2" s="13" t="s">
        <v>6</v>
      </c>
      <c r="E2" s="13" t="s">
        <v>21</v>
      </c>
      <c r="F2" s="13" t="s">
        <v>23</v>
      </c>
      <c r="G2" s="13" t="s">
        <v>25</v>
      </c>
      <c r="H2" s="13" t="s">
        <v>26</v>
      </c>
      <c r="I2" s="13" t="s">
        <v>32</v>
      </c>
      <c r="J2" s="17" t="s">
        <v>37</v>
      </c>
      <c r="K2" s="17" t="s">
        <v>39</v>
      </c>
      <c r="L2" s="17" t="s">
        <v>41</v>
      </c>
      <c r="M2" s="17" t="s">
        <v>43</v>
      </c>
      <c r="N2" s="18" t="s">
        <v>44</v>
      </c>
      <c r="O2" s="17" t="s">
        <v>46</v>
      </c>
    </row>
    <row r="3" spans="2:15" ht="30.75" customHeight="1" x14ac:dyDescent="0.3">
      <c r="B3" s="10" t="s">
        <v>1</v>
      </c>
      <c r="D3" s="19" t="s">
        <v>7</v>
      </c>
      <c r="E3" s="19" t="s">
        <v>22</v>
      </c>
      <c r="F3" s="19" t="s">
        <v>22</v>
      </c>
      <c r="G3" s="19">
        <v>1</v>
      </c>
      <c r="H3" s="19" t="s">
        <v>27</v>
      </c>
      <c r="I3" s="19"/>
      <c r="J3" s="19" t="s">
        <v>38</v>
      </c>
      <c r="K3" s="19" t="s">
        <v>40</v>
      </c>
      <c r="L3" s="19" t="s">
        <v>42</v>
      </c>
      <c r="M3" s="19" t="s">
        <v>43</v>
      </c>
      <c r="N3" s="20" t="s">
        <v>45</v>
      </c>
      <c r="O3" s="19" t="s">
        <v>47</v>
      </c>
    </row>
    <row r="4" spans="2:15" ht="30.75" customHeight="1" x14ac:dyDescent="0.25">
      <c r="B4" s="11">
        <f ca="1">DagarKvar</f>
        <v>283</v>
      </c>
      <c r="D4" s="19" t="s">
        <v>8</v>
      </c>
      <c r="E4" s="19" t="s">
        <v>22</v>
      </c>
      <c r="F4" s="19" t="s">
        <v>24</v>
      </c>
      <c r="G4" s="19">
        <v>2</v>
      </c>
      <c r="H4" s="19" t="s">
        <v>28</v>
      </c>
      <c r="I4" s="19" t="s">
        <v>33</v>
      </c>
      <c r="J4" s="19" t="s">
        <v>38</v>
      </c>
      <c r="K4" s="19" t="s">
        <v>40</v>
      </c>
      <c r="L4" s="19" t="s">
        <v>42</v>
      </c>
      <c r="M4" s="19" t="s">
        <v>43</v>
      </c>
      <c r="N4" s="20" t="s">
        <v>45</v>
      </c>
      <c r="O4" s="19" t="s">
        <v>47</v>
      </c>
    </row>
    <row r="5" spans="2:15" ht="30.75" customHeight="1" x14ac:dyDescent="0.3">
      <c r="B5" s="10" t="s">
        <v>2</v>
      </c>
      <c r="D5" s="19" t="s">
        <v>9</v>
      </c>
      <c r="E5" s="19" t="s">
        <v>22</v>
      </c>
      <c r="F5" s="19" t="s">
        <v>22</v>
      </c>
      <c r="G5" s="19">
        <v>3</v>
      </c>
      <c r="H5" s="19" t="s">
        <v>28</v>
      </c>
      <c r="I5" s="19" t="s">
        <v>33</v>
      </c>
      <c r="J5" s="19" t="s">
        <v>38</v>
      </c>
      <c r="K5" s="19" t="s">
        <v>40</v>
      </c>
      <c r="L5" s="19" t="s">
        <v>42</v>
      </c>
      <c r="M5" s="19" t="s">
        <v>43</v>
      </c>
      <c r="N5" s="20" t="s">
        <v>45</v>
      </c>
      <c r="O5" s="19" t="s">
        <v>47</v>
      </c>
    </row>
    <row r="6" spans="2:15" ht="30.75" customHeight="1" x14ac:dyDescent="0.25">
      <c r="B6" s="11">
        <f>TotalaDeltagande</f>
        <v>18</v>
      </c>
      <c r="D6" s="19"/>
      <c r="E6" s="19"/>
      <c r="F6" s="19"/>
      <c r="G6" s="19"/>
      <c r="H6" s="19" t="s">
        <v>29</v>
      </c>
      <c r="I6" s="19" t="s">
        <v>34</v>
      </c>
      <c r="J6" s="19"/>
      <c r="K6" s="19"/>
      <c r="L6" s="19"/>
      <c r="M6" s="19"/>
      <c r="N6" s="20"/>
      <c r="O6" s="19"/>
    </row>
    <row r="7" spans="2:15" ht="30.75" customHeight="1" x14ac:dyDescent="0.3">
      <c r="B7" s="10" t="s">
        <v>3</v>
      </c>
      <c r="D7" s="19" t="s">
        <v>10</v>
      </c>
      <c r="E7" s="19" t="s">
        <v>22</v>
      </c>
      <c r="F7" s="19" t="s">
        <v>24</v>
      </c>
      <c r="G7" s="19">
        <v>1</v>
      </c>
      <c r="H7" s="19" t="s">
        <v>27</v>
      </c>
      <c r="I7" s="19"/>
      <c r="J7" s="19" t="s">
        <v>38</v>
      </c>
      <c r="K7" s="19" t="s">
        <v>40</v>
      </c>
      <c r="L7" s="19" t="s">
        <v>42</v>
      </c>
      <c r="M7" s="19" t="s">
        <v>43</v>
      </c>
      <c r="N7" s="20" t="s">
        <v>45</v>
      </c>
      <c r="O7" s="19" t="s">
        <v>47</v>
      </c>
    </row>
    <row r="8" spans="2:15" ht="30.75" customHeight="1" x14ac:dyDescent="0.25">
      <c r="B8" s="11">
        <f>TotalaEjDeltagande</f>
        <v>5</v>
      </c>
      <c r="D8" s="19" t="s">
        <v>11</v>
      </c>
      <c r="E8" s="19" t="s">
        <v>22</v>
      </c>
      <c r="F8" s="19" t="s">
        <v>22</v>
      </c>
      <c r="G8" s="19">
        <v>2</v>
      </c>
      <c r="H8" s="19" t="s">
        <v>30</v>
      </c>
      <c r="I8" s="19" t="s">
        <v>35</v>
      </c>
      <c r="J8" s="19" t="s">
        <v>38</v>
      </c>
      <c r="K8" s="19" t="s">
        <v>40</v>
      </c>
      <c r="L8" s="19" t="s">
        <v>42</v>
      </c>
      <c r="M8" s="19" t="s">
        <v>43</v>
      </c>
      <c r="N8" s="20" t="s">
        <v>45</v>
      </c>
      <c r="O8" s="19" t="s">
        <v>47</v>
      </c>
    </row>
    <row r="9" spans="2:15" ht="30.75" customHeight="1" x14ac:dyDescent="0.3">
      <c r="B9" s="10" t="s">
        <v>4</v>
      </c>
      <c r="D9" s="19" t="s">
        <v>12</v>
      </c>
      <c r="E9" s="19" t="s">
        <v>22</v>
      </c>
      <c r="F9" s="19" t="s">
        <v>22</v>
      </c>
      <c r="G9" s="19">
        <v>2</v>
      </c>
      <c r="H9" s="19" t="s">
        <v>31</v>
      </c>
      <c r="I9" s="19" t="s">
        <v>36</v>
      </c>
      <c r="J9" s="19" t="s">
        <v>38</v>
      </c>
      <c r="K9" s="19" t="s">
        <v>40</v>
      </c>
      <c r="L9" s="19" t="s">
        <v>42</v>
      </c>
      <c r="M9" s="19" t="s">
        <v>43</v>
      </c>
      <c r="N9" s="20" t="s">
        <v>45</v>
      </c>
      <c r="O9" s="19" t="s">
        <v>47</v>
      </c>
    </row>
    <row r="10" spans="2:15" ht="30.75" customHeight="1" x14ac:dyDescent="0.25">
      <c r="B10" s="11">
        <f>SaknadeOSA</f>
        <v>2</v>
      </c>
      <c r="D10" s="19" t="s">
        <v>13</v>
      </c>
      <c r="E10" s="19" t="s">
        <v>22</v>
      </c>
      <c r="F10" s="19" t="s">
        <v>22</v>
      </c>
      <c r="G10" s="19">
        <v>4</v>
      </c>
      <c r="H10" s="19" t="s">
        <v>28</v>
      </c>
      <c r="I10" s="19" t="s">
        <v>33</v>
      </c>
      <c r="J10" s="19" t="s">
        <v>38</v>
      </c>
      <c r="K10" s="19" t="s">
        <v>40</v>
      </c>
      <c r="L10" s="19" t="s">
        <v>42</v>
      </c>
      <c r="M10" s="19" t="s">
        <v>43</v>
      </c>
      <c r="N10" s="20" t="s">
        <v>45</v>
      </c>
      <c r="O10" s="19" t="s">
        <v>47</v>
      </c>
    </row>
    <row r="11" spans="2:15" ht="30.75" customHeight="1" x14ac:dyDescent="0.3">
      <c r="D11" s="19"/>
      <c r="E11" s="19"/>
      <c r="F11" s="19"/>
      <c r="G11" s="19"/>
      <c r="H11" s="19" t="s">
        <v>29</v>
      </c>
      <c r="I11" s="19" t="s">
        <v>34</v>
      </c>
      <c r="J11" s="19"/>
      <c r="K11" s="19"/>
      <c r="L11" s="19"/>
      <c r="M11" s="19"/>
      <c r="N11" s="20"/>
      <c r="O11" s="19"/>
    </row>
    <row r="12" spans="2:15" ht="30.75" customHeight="1" x14ac:dyDescent="0.3">
      <c r="D12" s="19"/>
      <c r="E12" s="19"/>
      <c r="F12" s="19"/>
      <c r="G12" s="19"/>
      <c r="H12" s="19" t="s">
        <v>29</v>
      </c>
      <c r="I12" s="19" t="s">
        <v>34</v>
      </c>
      <c r="J12" s="19"/>
      <c r="K12" s="19"/>
      <c r="L12" s="19"/>
      <c r="M12" s="19"/>
      <c r="N12" s="20"/>
      <c r="O12" s="19"/>
    </row>
    <row r="13" spans="2:15" ht="30.75" customHeight="1" x14ac:dyDescent="0.3">
      <c r="D13" s="19" t="s">
        <v>14</v>
      </c>
      <c r="E13" s="19" t="s">
        <v>22</v>
      </c>
      <c r="F13" s="19" t="s">
        <v>24</v>
      </c>
      <c r="G13" s="19">
        <v>2</v>
      </c>
      <c r="H13" s="19" t="s">
        <v>30</v>
      </c>
      <c r="I13" s="19" t="s">
        <v>35</v>
      </c>
      <c r="J13" s="19" t="s">
        <v>38</v>
      </c>
      <c r="K13" s="19" t="s">
        <v>40</v>
      </c>
      <c r="L13" s="19" t="s">
        <v>42</v>
      </c>
      <c r="M13" s="19" t="s">
        <v>43</v>
      </c>
      <c r="N13" s="20" t="s">
        <v>45</v>
      </c>
      <c r="O13" s="19" t="s">
        <v>47</v>
      </c>
    </row>
    <row r="14" spans="2:15" ht="30.75" customHeight="1" x14ac:dyDescent="0.3">
      <c r="D14" s="19" t="s">
        <v>15</v>
      </c>
      <c r="E14" s="19" t="s">
        <v>22</v>
      </c>
      <c r="F14" s="19" t="s">
        <v>22</v>
      </c>
      <c r="G14" s="19">
        <v>2</v>
      </c>
      <c r="H14" s="19" t="s">
        <v>28</v>
      </c>
      <c r="I14" s="19" t="s">
        <v>33</v>
      </c>
      <c r="J14" s="19" t="s">
        <v>38</v>
      </c>
      <c r="K14" s="19" t="s">
        <v>40</v>
      </c>
      <c r="L14" s="19" t="s">
        <v>42</v>
      </c>
      <c r="M14" s="19" t="s">
        <v>43</v>
      </c>
      <c r="N14" s="20" t="s">
        <v>45</v>
      </c>
      <c r="O14" s="19" t="s">
        <v>47</v>
      </c>
    </row>
    <row r="15" spans="2:15" ht="30.75" customHeight="1" x14ac:dyDescent="0.3">
      <c r="D15" s="19" t="s">
        <v>16</v>
      </c>
      <c r="E15" s="19" t="s">
        <v>22</v>
      </c>
      <c r="F15" s="19" t="s">
        <v>22</v>
      </c>
      <c r="G15" s="19">
        <v>2</v>
      </c>
      <c r="H15" s="19" t="s">
        <v>29</v>
      </c>
      <c r="I15" s="19" t="s">
        <v>34</v>
      </c>
      <c r="J15" s="19" t="s">
        <v>38</v>
      </c>
      <c r="K15" s="19" t="s">
        <v>40</v>
      </c>
      <c r="L15" s="19" t="s">
        <v>42</v>
      </c>
      <c r="M15" s="19" t="s">
        <v>43</v>
      </c>
      <c r="N15" s="20" t="s">
        <v>45</v>
      </c>
      <c r="O15" s="19" t="s">
        <v>47</v>
      </c>
    </row>
    <row r="16" spans="2:15" ht="30.75" customHeight="1" x14ac:dyDescent="0.3">
      <c r="D16" s="19" t="s">
        <v>17</v>
      </c>
      <c r="E16" s="19" t="s">
        <v>22</v>
      </c>
      <c r="F16" s="19"/>
      <c r="G16" s="19"/>
      <c r="H16" s="19"/>
      <c r="I16" s="19"/>
      <c r="J16" s="19" t="s">
        <v>38</v>
      </c>
      <c r="K16" s="19" t="s">
        <v>40</v>
      </c>
      <c r="L16" s="19" t="s">
        <v>42</v>
      </c>
      <c r="M16" s="19" t="s">
        <v>43</v>
      </c>
      <c r="N16" s="20" t="s">
        <v>45</v>
      </c>
      <c r="O16" s="19" t="s">
        <v>47</v>
      </c>
    </row>
    <row r="17" spans="4:15" ht="30.75" customHeight="1" x14ac:dyDescent="0.3">
      <c r="D17" s="19" t="s">
        <v>18</v>
      </c>
      <c r="E17" s="19" t="s">
        <v>22</v>
      </c>
      <c r="F17" s="19" t="s">
        <v>22</v>
      </c>
      <c r="G17" s="19">
        <v>2</v>
      </c>
      <c r="H17" s="19" t="s">
        <v>31</v>
      </c>
      <c r="I17" s="19" t="s">
        <v>36</v>
      </c>
      <c r="J17" s="19" t="s">
        <v>38</v>
      </c>
      <c r="K17" s="19" t="s">
        <v>40</v>
      </c>
      <c r="L17" s="19" t="s">
        <v>42</v>
      </c>
      <c r="M17" s="19" t="s">
        <v>43</v>
      </c>
      <c r="N17" s="20" t="s">
        <v>45</v>
      </c>
      <c r="O17" s="19" t="s">
        <v>47</v>
      </c>
    </row>
    <row r="18" spans="4:15" ht="30.75" customHeight="1" x14ac:dyDescent="0.3">
      <c r="D18" s="19" t="s">
        <v>19</v>
      </c>
      <c r="E18" s="19" t="s">
        <v>22</v>
      </c>
      <c r="F18" s="19"/>
      <c r="G18" s="19"/>
      <c r="H18" s="19"/>
      <c r="I18" s="19"/>
      <c r="J18" s="19" t="s">
        <v>38</v>
      </c>
      <c r="K18" s="19" t="s">
        <v>40</v>
      </c>
      <c r="L18" s="19" t="s">
        <v>42</v>
      </c>
      <c r="M18" s="19" t="s">
        <v>43</v>
      </c>
      <c r="N18" s="20" t="s">
        <v>45</v>
      </c>
      <c r="O18" s="19" t="s">
        <v>47</v>
      </c>
    </row>
    <row r="19" spans="4:15" ht="30.75" customHeight="1" x14ac:dyDescent="0.3">
      <c r="D19" s="15" t="s">
        <v>20</v>
      </c>
      <c r="E19" s="16">
        <f>COUNTIF('översikt över inbjudningar'!$E$3:$E$18,"Ja")</f>
        <v>13</v>
      </c>
      <c r="F19" s="16">
        <f>COUNTA('översikt över inbjudningar'!$F$3:$F$18)</f>
        <v>11</v>
      </c>
      <c r="G19" s="16">
        <f>SUBTOTAL(109,tblInbjudningar[SÄLLSKAPETS STORLEK])</f>
        <v>23</v>
      </c>
      <c r="H19" s="8"/>
      <c r="I19" s="8"/>
      <c r="J19" s="7"/>
      <c r="K19" s="7"/>
      <c r="L19" s="7"/>
      <c r="M19" s="7"/>
      <c r="N19" s="9"/>
      <c r="O19" s="9"/>
    </row>
  </sheetData>
  <dataValidations xWindow="638" yWindow="724" count="26">
    <dataValidation type="date" operator="greaterThanOrEqual" allowBlank="1" showInputMessage="1" showErrorMessage="1" prompt="Ange bröllopsdatum. Dagar som återstår uppdateras automatiskt." sqref="B2" xr:uid="{00000000-0002-0000-0000-000000000000}">
      <formula1>TODAY()</formula1>
    </dataValidation>
    <dataValidation allowBlank="1" showInputMessage="1" showErrorMessage="1" prompt="Ange bröllopsdatum i cellen nedan" sqref="B1" xr:uid="{00000000-0002-0000-0000-000002000000}"/>
    <dataValidation allowBlank="1" showInputMessage="1" showErrorMessage="1" prompt="Återstående dagar uppdateras automatiskt i den här cellen." sqref="B4" xr:uid="{00000000-0002-0000-0000-000003000000}"/>
    <dataValidation allowBlank="1" showInputMessage="1" showErrorMessage="1" prompt="Antal inbjudna som tackat ja uppdateras automatiskt i den här cellen." sqref="B6" xr:uid="{00000000-0002-0000-0000-000004000000}"/>
    <dataValidation allowBlank="1" showInputMessage="1" showErrorMessage="1" prompt="Antal inbjudna som tackat nej uppdateras automatiskt i den här cellen." sqref="B8" xr:uid="{00000000-0002-0000-0000-000005000000}"/>
    <dataValidation allowBlank="1" showInputMessage="1" showErrorMessage="1" prompt="Saknade OSA uppdateras automatiskt i den här cellen." sqref="B10" xr:uid="{00000000-0002-0000-0000-000006000000}"/>
    <dataValidation allowBlank="1" showErrorMessage="1" sqref="D1:O1" xr:uid="{00000000-0002-0000-0000-000008000000}"/>
    <dataValidation allowBlank="1" showInputMessage="1" showErrorMessage="1" prompt="Ange den inbjudnas namn." sqref="D2" xr:uid="{00000000-0002-0000-0000-000009000000}"/>
    <dataValidation allowBlank="1" showInputMessage="1" showErrorMessage="1" prompt="Välj Ja eller Nej för att ange om inbjudan har skickats." sqref="E2" xr:uid="{00000000-0002-0000-0000-00000A000000}"/>
    <dataValidation allowBlank="1" showInputMessage="1" showErrorMessage="1" prompt="Välj vad den inbjudna svarade." sqref="F2" xr:uid="{00000000-0002-0000-0000-00000B000000}"/>
    <dataValidation allowBlank="1" showInputMessage="1" showErrorMessage="1" prompt="Välj gästens relation till den inbjudna. Lägg till fler rader om sällskapet är &gt;2." sqref="H2" xr:uid="{00000000-0002-0000-0000-00000C000000}"/>
    <dataValidation allowBlank="1" showInputMessage="1" showErrorMessage="1" prompt="Ange sällskapets storlek." sqref="G2" xr:uid="{00000000-0002-0000-0000-00000D000000}"/>
    <dataValidation allowBlank="1" showInputMessage="1" showErrorMessage="1" prompt="Ange namnet på den inbjudnas gäst." sqref="I2" xr:uid="{00000000-0002-0000-0000-00000E000000}"/>
    <dataValidation allowBlank="1" showInputMessage="1" showErrorMessage="1" prompt="Ange den inbjudnas adress." sqref="J2" xr:uid="{00000000-0002-0000-0000-00000F000000}"/>
    <dataValidation allowBlank="1" showInputMessage="1" showErrorMessage="1" prompt="Ange staden i den inbjudnas adress." sqref="K2" xr:uid="{00000000-0002-0000-0000-000010000000}"/>
    <dataValidation allowBlank="1" showInputMessage="1" showErrorMessage="1" prompt="Ange landet i den inbjudna adress." sqref="L2" xr:uid="{00000000-0002-0000-0000-000011000000}"/>
    <dataValidation allowBlank="1" showInputMessage="1" showErrorMessage="1" prompt="Ange postnumret i den inbjudnas adress." sqref="M2" xr:uid="{00000000-0002-0000-0000-000012000000}"/>
    <dataValidation allowBlank="1" showInputMessage="1" showErrorMessage="1" prompt="Ange den inbjudnas telefonnummer." sqref="N2" xr:uid="{00000000-0002-0000-0000-000013000000}"/>
    <dataValidation allowBlank="1" showInputMessage="1" showErrorMessage="1" prompt="Ange den inbjudnas e-postadress." sqref="O2" xr:uid="{00000000-0002-0000-0000-000014000000}"/>
    <dataValidation allowBlank="1" showInputMessage="1" showErrorMessage="1" prompt="Dagar som återstår uppdateras automatiskt i cellen nedan" sqref="B3" xr:uid="{00000000-0002-0000-0000-000016000000}"/>
    <dataValidation allowBlank="1" showInputMessage="1" showErrorMessage="1" prompt="Antal inbjudna bröllopsgäster som ej deltar uppdateras automatiskt i cellen nedan" sqref="B7" xr:uid="{00000000-0002-0000-0000-000017000000}"/>
    <dataValidation allowBlank="1" showInputMessage="1" showErrorMessage="1" prompt="Saknade OSA uppdateras automatiskt i cellen nedan" sqref="B9" xr:uid="{00000000-0002-0000-0000-000018000000}"/>
    <dataValidation allowBlank="1" showInputMessage="1" showErrorMessage="1" prompt="Antal inbjudna bröllopsgäster som tackat ja uppdateras automatiskt i cellen nedan" sqref="B5" xr:uid="{00000000-0002-0000-0000-000019000000}"/>
    <dataValidation type="list" errorStyle="warning" allowBlank="1" showInputMessage="1" showErrorMessage="1" error="Välj Ja eller Nej i listan. Välj AVBRYT och tryck på ALT + NEDÅTPIL för att se alternativen. Tryck sedan på NEDÅTPIL och RETUR för att välja alternativ" sqref="E3:E18" xr:uid="{00000000-0002-0000-0000-00001A000000}">
      <formula1>"Ja,Nej"</formula1>
    </dataValidation>
    <dataValidation type="list" errorStyle="warning" allowBlank="1" showInputMessage="1" showErrorMessage="1" error="Välj alternativ i listan. Välj AVBRYT och tryck på ALT + NEDÅTPIL för att se alternativen. Tryck sedan på NEDÅTPIL och RETUR för att välja alternativ" sqref="F3:F18" xr:uid="{00000000-0002-0000-0000-00001B000000}">
      <formula1>"Ja,Nej,Preliminärt"</formula1>
    </dataValidation>
    <dataValidation type="list" errorStyle="warning" allowBlank="1" showInputMessage="1" showErrorMessage="1" error="Välj Gäst i listan. Välj AVBRYT och tryck på ALT + NEDÅTPIL för att se alternativen. Tryck sedan på NEDÅTPIL och RETUR för att välja alternativ" sqref="H3:H18" xr:uid="{C1E59A1B-CF59-4EAC-BD05-91F266577896}">
      <formula1>"Den inbjudna,Make/maka,Släkting,Vän,Annat"</formula1>
    </dataValidation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11</vt:i4>
      </vt:variant>
    </vt:vector>
  </HeadingPairs>
  <TitlesOfParts>
    <vt:vector size="12" baseType="lpstr">
      <vt:lpstr>översikt över inbjudningar</vt:lpstr>
      <vt:lpstr>Bröllopsdatum</vt:lpstr>
      <vt:lpstr>KolumnRubrikAvsnitt1..B3.1</vt:lpstr>
      <vt:lpstr>KolumnRubrikAvsnitt2..B5.1</vt:lpstr>
      <vt:lpstr>KolumnRubrikAvsnitt3..B7.1</vt:lpstr>
      <vt:lpstr>KolumnRubrikAvsnitt4..B9.1</vt:lpstr>
      <vt:lpstr>KolumnRubrikAvsnitt5..B11.1</vt:lpstr>
      <vt:lpstr>OSA</vt:lpstr>
      <vt:lpstr>Rubrik1</vt:lpstr>
      <vt:lpstr>TotalaOSA</vt:lpstr>
      <vt:lpstr>TotalaSkickade</vt:lpstr>
      <vt:lpstr>'översikt över inbjudningar'!Utskriftsrubriker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2018-02-18T20:11:38Z</dcterms:created>
  <dcterms:modified xsi:type="dcterms:W3CDTF">2018-11-21T09:32:34Z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