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publishing\ExcelThumbnailGenerator\Batch21\sv-SE\target\"/>
    </mc:Choice>
  </mc:AlternateContent>
  <bookViews>
    <workbookView xWindow="0" yWindow="600" windowWidth="21600" windowHeight="9900"/>
  </bookViews>
  <sheets>
    <sheet name="Bilverkstadsbesök" sheetId="1" r:id="rId1"/>
  </sheets>
  <definedNames>
    <definedName name="Fordon_1_namn">IF(RIGHT(Bilverkstadsbesök!$B$3,5)="Total", TRIM(LEFT(Bilverkstadsbesök!$B$3,SEARCH("TOTAL",Bilverkstadsbesök!$B$3)-1)),Bilverkstadsbesök!$B$3)</definedName>
    <definedName name="Fordon_2_namn">IF(RIGHT(Bilverkstadsbesök!$B$4,5)="Total", TRIM(LEFT(Bilverkstadsbesök!$B$4,SEARCH("TOTAL",Bilverkstadsbesök!$B$4)-1)),Bilverkstadsbesök!$B$4)</definedName>
    <definedName name="KolumnRubrik1">Reparationer[[#Headers],[DATUM]]</definedName>
    <definedName name="_xlnm.Print_Titles" localSheetId="0">Bilverkstadsbesök!$5:$5</definedName>
    <definedName name="RadRubrikAvsnitt1..C2">Bilverkstadsbesök!$B$2</definedName>
    <definedName name="RadRubrikAvsnitt2..C4">Bilverkstadsbesök!$B$3</definedName>
    <definedName name="RadRubrikAvsnitt3..E4">Bilverkstadsbesök!$D$3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 l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<sst xmlns="http://schemas.openxmlformats.org/spreadsheetml/2006/main" count="24" uniqueCount="17">
  <si>
    <t>BILVERKSTADSBESÖK</t>
  </si>
  <si>
    <t>TOTALSUMMA</t>
  </si>
  <si>
    <t>SUMMA FORDON 1</t>
  </si>
  <si>
    <t>SUMMA FORDON 2</t>
  </si>
  <si>
    <t>DATUM</t>
  </si>
  <si>
    <t>BELOPP</t>
  </si>
  <si>
    <t>FORDON</t>
  </si>
  <si>
    <t>PLATS</t>
  </si>
  <si>
    <t>Återförsäljare</t>
  </si>
  <si>
    <t>Däckverkstad</t>
  </si>
  <si>
    <t>Bilverkstad</t>
  </si>
  <si>
    <t>BESKRIVNING</t>
  </si>
  <si>
    <t>Bytt kylare</t>
  </si>
  <si>
    <t>4 nya däck</t>
  </si>
  <si>
    <t>Reparation av krockskada</t>
  </si>
  <si>
    <t>Åtgärdat hjulinställning</t>
  </si>
  <si>
    <t>Service 15 000 mil och tune-up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</si>
</sst>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\ [$kr-41D]"/>
    <numFmt numFmtId="166" formatCode="yyyy/mm/dd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horizontal="left" vertical="center" wrapText="1"/>
    </xf>
    <xf numFmtId="0" fontId="3" fillId="3" borderId="2" xfId="3">
      <alignment vertical="center" wrapText="1"/>
    </xf>
    <xf numFmtId="0" fontId="1" fillId="2" borderId="0" xfId="2"/>
    <xf numFmtId="0" fontId="2" fillId="2" borderId="0" xfId="5">
      <alignment vertical="center"/>
    </xf>
    <xf numFmtId="0" fontId="2" fillId="2" borderId="1" xfId="6"/>
    <xf numFmtId="0" fontId="2" fillId="2" borderId="0" xfId="7">
      <alignment horizontal="left" vertical="top"/>
    </xf>
    <xf numFmtId="165" fontId="4" fillId="2" borderId="0" xfId="4" applyNumberFormat="1">
      <alignment horizontal="left" vertical="center"/>
    </xf>
    <xf numFmtId="165" fontId="4" fillId="2" borderId="1" xfId="4" applyNumberFormat="1" applyBorder="1">
      <alignment horizontal="left" vertical="center"/>
    </xf>
    <xf numFmtId="165" fontId="4" fillId="2" borderId="0" xfId="4" applyNumberFormat="1" applyAlignment="1">
      <alignment horizontal="left" vertical="top"/>
    </xf>
    <xf numFmtId="165" fontId="3" fillId="3" borderId="2" xfId="1" applyNumberFormat="1">
      <alignment horizontal="left" vertical="center"/>
    </xf>
    <xf numFmtId="14" fontId="0" fillId="0" borderId="0" xfId="8" applyNumberFormat="1" applyFont="1" applyFill="1" applyAlignment="1">
      <alignment horizontal="left" vertical="center"/>
    </xf>
    <xf numFmtId="166" fontId="0" fillId="0" borderId="0" xfId="0" applyNumberFormat="1" applyFont="1" applyFill="1" applyAlignment="1">
      <alignment horizontal="left" vertical="center"/>
    </xf>
    <xf numFmtId="165" fontId="0" fillId="0" borderId="0" xfId="0" applyNumberFormat="1">
      <alignment horizontal="left" vertical="center" wrapText="1"/>
    </xf>
    <xf numFmtId="0" fontId="0" fillId="0" borderId="0" xfId="0" applyFill="1">
      <alignment horizontal="left" vertical="center" wrapText="1"/>
    </xf>
  </cellXfs>
  <cellStyles count="9">
    <cellStyle name="Currency" xfId="1" builtinId="4" customBuiltin="1"/>
    <cellStyle name="Currency [0]" xfId="4" builtinId="7" customBuiltin="1"/>
    <cellStyle name="Datum" xfId="8"/>
    <cellStyle name="Fordon" xfId="3"/>
    <cellStyle name="Heading 1" xfId="5" builtinId="16" customBuiltin="1"/>
    <cellStyle name="Heading 2" xfId="6" builtinId="17" customBuiltin="1"/>
    <cellStyle name="Heading 3" xfId="7" builtinId="18" customBuiltin="1"/>
    <cellStyle name="Normal" xfId="0" builtinId="0" customBuiltin="1"/>
    <cellStyle name="Title" xfId="2" builtinId="15" customBuiltin="1"/>
  </cellStyles>
  <dxfs count="4">
    <dxf>
      <numFmt numFmtId="165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yyyy/mm/dd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Bilverkstadsbesök" defaultPivotStyle="PivotStyleLight16">
    <tableStyle name="Bilverkstadsbesök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Bild 1" descr="Sidovy av en sportb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737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tioner" displayName="Reparationer" ref="B5:F20" totalsRowShown="0" headerRowCellStyle="Normal">
  <autoFilter ref="B5:F20"/>
  <tableColumns count="5">
    <tableColumn id="1" name="DATUM" dataDxfId="1"/>
    <tableColumn id="2" name="BELOPP" dataDxfId="0"/>
    <tableColumn id="8" name="FORDON"/>
    <tableColumn id="3" name="PLATS" dataCellStyle="Normal"/>
    <tableColumn id="4" name="BESKRIVNING" dataCellStyle="Normal"/>
  </tableColumns>
  <tableStyleInfo name="Bilverkstadsbesök" showFirstColumn="0" showLastColumn="0" showRowStripes="1" showColumnStripes="0"/>
  <extLst>
    <ext xmlns:x14="http://schemas.microsoft.com/office/spreadsheetml/2009/9/main" uri="{504A1905-F514-4f6f-8877-14C23A59335A}">
      <x14:table altTextSummary="Ange datum, belopp, fordon, reparationsplats och beskrivning i den här tabellen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2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6.425781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6">
        <f>IFERROR(SUM(Reparationer[BELOPP]), "")</f>
        <v>33260.57</v>
      </c>
      <c r="D2" s="3"/>
      <c r="E2" s="3"/>
    </row>
    <row r="3" spans="2:6" ht="19.5" customHeight="1" x14ac:dyDescent="0.25">
      <c r="B3" s="4" t="s">
        <v>2</v>
      </c>
      <c r="C3" s="7">
        <f>IFERROR(SUMIFS(Reparationer[BELOPP],Reparationer[FORDON],Fordon_1_namn), "")</f>
        <v>28224.77</v>
      </c>
      <c r="D3" s="4" t="str">
        <f>Fordon_1_namn&amp; " VÄRDE"</f>
        <v>SUMMA FORDON 1 VÄRDE</v>
      </c>
      <c r="E3" s="7">
        <v>98000</v>
      </c>
      <c r="F3" t="str">
        <f>Fordon_1_namn</f>
        <v>SUMMA FORDON 1</v>
      </c>
    </row>
    <row r="4" spans="2:6" ht="39" customHeight="1" x14ac:dyDescent="0.25">
      <c r="B4" s="5" t="s">
        <v>3</v>
      </c>
      <c r="C4" s="8">
        <f>IFERROR(SUMIFS(Reparationer[BELOPP],Reparationer[FORDON],Fordon_2_namn), "")</f>
        <v>5035.8</v>
      </c>
      <c r="D4" s="5" t="str">
        <f>Fordon_2_namn&amp; "  VÄRDE"</f>
        <v>SUMMA FORDON 2  VÄRDE</v>
      </c>
      <c r="E4" s="8">
        <v>49000</v>
      </c>
      <c r="F4" t="str">
        <f>Fordon_2_namn</f>
        <v>SUMMA FORDON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7</v>
      </c>
      <c r="F5" t="s">
        <v>11</v>
      </c>
    </row>
    <row r="6" spans="2:6" ht="30" customHeight="1" x14ac:dyDescent="0.25">
      <c r="B6" s="10">
        <f ca="1">TODAY()-800</f>
        <v>42483</v>
      </c>
      <c r="C6" s="9">
        <v>4424.7700000000004</v>
      </c>
      <c r="D6" s="1" t="s">
        <v>2</v>
      </c>
      <c r="E6" t="s">
        <v>8</v>
      </c>
      <c r="F6" t="s">
        <v>12</v>
      </c>
    </row>
    <row r="7" spans="2:6" ht="30" customHeight="1" x14ac:dyDescent="0.25">
      <c r="B7" s="10">
        <f ca="1">TODAY()-270</f>
        <v>43013</v>
      </c>
      <c r="C7" s="9">
        <v>2729.09</v>
      </c>
      <c r="D7" s="1" t="s">
        <v>3</v>
      </c>
      <c r="E7" t="s">
        <v>9</v>
      </c>
      <c r="F7" t="s">
        <v>13</v>
      </c>
    </row>
    <row r="8" spans="2:6" ht="30" customHeight="1" x14ac:dyDescent="0.25">
      <c r="B8" s="10">
        <f ca="1">TODAY()-400</f>
        <v>42883</v>
      </c>
      <c r="C8" s="9">
        <v>23800</v>
      </c>
      <c r="D8" s="1" t="s">
        <v>2</v>
      </c>
      <c r="E8" t="s">
        <v>10</v>
      </c>
      <c r="F8" t="s">
        <v>14</v>
      </c>
    </row>
    <row r="9" spans="2:6" ht="30" customHeight="1" x14ac:dyDescent="0.25">
      <c r="B9" s="10">
        <f ca="1">TODAY()-90</f>
        <v>43193</v>
      </c>
      <c r="C9" s="9">
        <v>629.92999999999995</v>
      </c>
      <c r="D9" s="1" t="s">
        <v>3</v>
      </c>
      <c r="E9" t="s">
        <v>9</v>
      </c>
      <c r="F9" t="s">
        <v>15</v>
      </c>
    </row>
    <row r="10" spans="2:6" ht="30" customHeight="1" x14ac:dyDescent="0.25">
      <c r="B10" s="10">
        <f ca="1">TODAY()</f>
        <v>43283</v>
      </c>
      <c r="C10" s="9">
        <v>1676.78</v>
      </c>
      <c r="D10" s="1" t="s">
        <v>3</v>
      </c>
      <c r="E10" t="s">
        <v>8</v>
      </c>
      <c r="F10" t="s">
        <v>16</v>
      </c>
    </row>
    <row r="11" spans="2:6" ht="30" customHeight="1" x14ac:dyDescent="0.25">
      <c r="B11" s="11"/>
      <c r="C11" s="1"/>
      <c r="D11" s="1"/>
      <c r="E11" s="13"/>
      <c r="F11" s="13"/>
    </row>
    <row r="12" spans="2:6" ht="30" customHeight="1" x14ac:dyDescent="0.25">
      <c r="B12" s="11"/>
      <c r="C12" s="1"/>
      <c r="D12" s="1"/>
      <c r="E12" s="13"/>
      <c r="F12" s="13"/>
    </row>
    <row r="13" spans="2:6" ht="30" customHeight="1" x14ac:dyDescent="0.25">
      <c r="B13" s="11"/>
      <c r="C13" s="1"/>
      <c r="D13" s="1"/>
      <c r="E13" s="13"/>
      <c r="F13" s="13"/>
    </row>
    <row r="14" spans="2:6" ht="30" customHeight="1" x14ac:dyDescent="0.25">
      <c r="B14" s="11"/>
      <c r="C14" s="1"/>
      <c r="D14" s="1"/>
      <c r="E14" s="13"/>
      <c r="F14" s="13"/>
    </row>
    <row r="15" spans="2:6" ht="30" customHeight="1" x14ac:dyDescent="0.25">
      <c r="B15" s="11"/>
      <c r="C15" s="1"/>
      <c r="D15" s="1"/>
      <c r="E15" s="13"/>
      <c r="F15" s="13"/>
    </row>
    <row r="16" spans="2:6" ht="30" customHeight="1" x14ac:dyDescent="0.25">
      <c r="B16" s="11"/>
      <c r="C16" s="1"/>
      <c r="D16" s="1"/>
      <c r="E16" s="13"/>
      <c r="F16" s="13"/>
    </row>
    <row r="17" spans="2:6" ht="30" customHeight="1" x14ac:dyDescent="0.25">
      <c r="B17" s="11"/>
      <c r="C17" s="1"/>
      <c r="D17" s="1"/>
      <c r="E17" s="13"/>
      <c r="F17" s="13"/>
    </row>
    <row r="18" spans="2:6" ht="30" customHeight="1" x14ac:dyDescent="0.25">
      <c r="B18" s="11"/>
      <c r="C18" s="1"/>
      <c r="D18" s="1"/>
      <c r="E18" s="13"/>
      <c r="F18" s="13"/>
    </row>
    <row r="19" spans="2:6" ht="30" customHeight="1" x14ac:dyDescent="0.25">
      <c r="B19" s="11"/>
      <c r="C19" s="1"/>
      <c r="D19" s="1"/>
      <c r="E19" s="13"/>
      <c r="F19" s="13"/>
    </row>
    <row r="20" spans="2:6" ht="30" customHeight="1" x14ac:dyDescent="0.25">
      <c r="B20" s="11"/>
      <c r="C20" s="12"/>
      <c r="E20" s="13"/>
      <c r="F20" s="13"/>
    </row>
  </sheetData>
  <dataValidations count="17">
    <dataValidation allowBlank="1" showInputMessage="1" showErrorMessage="1" prompt="Totalsumman beräknas automatiskt i cellen till höger" sqref="B2"/>
    <dataValidation allowBlank="1" showInputMessage="1" showErrorMessage="1" prompt="Totalsumma beräknas automatiskt i den här cellen" sqref="C2"/>
    <dataValidation allowBlank="1" showInputMessage="1" showErrorMessage="1" prompt="Lägg till namn på fordon 1 i den här cellen för att använda det under kolumnen Fordon i tabellen Reparationer. Fordon 1 uppdateras automatiskt i cellen till höger" sqref="B3"/>
    <dataValidation allowBlank="1" showInputMessage="1" showErrorMessage="1" prompt="Fordon 1 uppdateras automatiskt i den här cellen" sqref="C3"/>
    <dataValidation allowBlank="1" showInputMessage="1" showErrorMessage="1" prompt="Lägg till namn på fordon 2 i den här cellen för att använda det under kolumnen Fordon i tabellen Reparationer. Fordon 2 uppdateras automatiskt i cellen till höger" sqref="B4"/>
    <dataValidation allowBlank="1" showInputMessage="1" showErrorMessage="1" prompt="Fordon 2 uppdateras automatiskt i den här cellen" sqref="C4"/>
    <dataValidation allowBlank="1" showInputMessage="1" showErrorMessage="1" prompt="Ange värdet på fordonet i cellen till höger. Fordonets namn uppdateras automatiskt från cell B3" sqref="D3"/>
    <dataValidation allowBlank="1" showInputMessage="1" showErrorMessage="1" prompt="Ange värdet på fordonet i den här cellen" sqref="E3:E4"/>
    <dataValidation allowBlank="1" showInputMessage="1" showErrorMessage="1" prompt="Ange värdet på fordonet i cellen till höger. Fordonets namn uppdateras automatiskt från cell B4" sqref="D4"/>
    <dataValidation allowBlank="1" showInputMessage="1" showErrorMessage="1" prompt="Ange datum i den här kolumnen under den här rubriken. Använd rubrikfilter för att hitta specifika poster" sqref="B5"/>
    <dataValidation allowBlank="1" showInputMessage="1" showErrorMessage="1" prompt="Ange belopp i den här kolumnen under den här rubriken" sqref="C5"/>
    <dataValidation allowBlank="1" showInputMessage="1" showErrorMessage="1" prompt="Välj fordonsnamn i listan i den här kolumnen under den här rubriken. Tryck på ALT+NEDPIL för att se alternativen och sedan NEDPIL och RETUR för att välja alternativ" sqref="D5"/>
    <dataValidation allowBlank="1" showInputMessage="1" showErrorMessage="1" prompt="Ange reparationsplats i den här kolumnen under den här rubriken" sqref="E5"/>
    <dataValidation allowBlank="1" showInputMessage="1" showErrorMessage="1" prompt="Ange beskrivning i den här kolumnen under den här rubriken" sqref="F5"/>
    <dataValidation allowBlank="1" showInputMessage="1" showErrorMessage="1" prompt="Den här cellen innehåller kalkylbladets rubrik. Totalsumman och fordonssummor beräknas automatiskt i cellerna nedan" sqref="B1"/>
    <dataValidation allowBlank="1" showInputMessage="1" showErrorMessage="1" prompt="Skapa en översikt över bilverkstadsbesök i den här arbetsboken. Ange fordonsvärden i cell E3 och E4 och reparationsinformation i tabellen från cell B5" sqref="A1"/>
    <dataValidation type="list" errorStyle="warning" allowBlank="1" showInputMessage="1" showErrorMessage="1" error="Välj fordonsnamn i listan. Välj AVBRYT och tryck på ALT+NEDPIL för att se alternativen. Tryck sedan på NEDPIL och RETUR för att välja alternativ" sqref="D6:D2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Bilverkstadsbesök</vt:lpstr>
      <vt:lpstr>KolumnRubrik1</vt:lpstr>
      <vt:lpstr>Bilverkstadsbesök!Print_Titles</vt:lpstr>
      <vt:lpstr>RadRubrikAvsnitt1..C2</vt:lpstr>
      <vt:lpstr>RadRubrikAvsnitt2..C4</vt:lpstr>
      <vt:lpstr>RadRubrikAvsnitt3..E4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2017-08-10T11:32:14Z</dcterms:created>
  <dcterms:modified xsi:type="dcterms:W3CDTF">2018-07-02T14:04:48Z</dcterms:modified>
</cp:coreProperties>
</file>