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17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\\store\FTP\MNET\Lalissa\01_Template\WordTech_20190416_Accessibility_Win32_Q4_B2\04_PreDTP_Done\sr-latn-RS\"/>
    </mc:Choice>
  </mc:AlternateContent>
  <bookViews>
    <workbookView xWindow="-120" yWindow="-120" windowWidth="28830" windowHeight="14325" xr2:uid="{00000000-000D-0000-FFFF-FFFF00000000}"/>
  </bookViews>
  <sheets>
    <sheet name="Početak" sheetId="5" r:id="rId1"/>
    <sheet name="Bilans stanja" sheetId="2" r:id="rId2"/>
    <sheet name="Grafikon Iz godine u godinu" sheetId="3" r:id="rId3"/>
  </sheets>
  <calcPr calcId="191029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5" i="2" l="1"/>
  <c r="D35" i="2"/>
  <c r="D19" i="2" l="1"/>
  <c r="C19" i="2"/>
  <c r="D12" i="2"/>
  <c r="C12" i="2"/>
  <c r="C23" i="2"/>
  <c r="D23" i="2"/>
  <c r="C44" i="2"/>
  <c r="D44" i="2"/>
  <c r="C39" i="2"/>
  <c r="D39" i="2"/>
  <c r="D46" i="2" l="1"/>
  <c r="C46" i="2"/>
  <c r="D25" i="2"/>
  <c r="D49" i="2" s="1"/>
  <c r="C25" i="2"/>
  <c r="C49" i="2" l="1"/>
</calcChain>
</file>

<file path=xl/sharedStrings.xml><?xml version="1.0" encoding="utf-8"?>
<sst xmlns="http://schemas.openxmlformats.org/spreadsheetml/2006/main" count="72" uniqueCount="61">
  <si>
    <t>OSNOVNI PODACI O OVOM PREDLOŠKU</t>
  </si>
  <si>
    <t>Pratite ukupna sredstva, obaveze, vlasnički kapital i bilans pomoću ove radne sveske.</t>
  </si>
  <si>
    <t>Ukupna tekuća, osnovna i druga sredstva, ukupne trenutne i dugoročne obaveze, ukupan vlasnički kapital i saldo se automatski izračunavaju.</t>
  </si>
  <si>
    <t>Napomena: </t>
  </si>
  <si>
    <t>Da biste saznali više o tabelama na radnom listu BILANS STANJA, pritisnite taster SHIFT, a zatim unutar tabele pritisnite taster F10, izaberite opciju „TABELA“, a zatim stavku „ALTERNATIVNI TEKST“.</t>
  </si>
  <si>
    <t>Kreirajte bilans stanja u ovom radnom listu. Korisna uputstva o tome kako da koristite ovaj radni list nalaze se u ćelijama u ovoj koloni. Pritisnite strelicu nadole da biste počeli.</t>
  </si>
  <si>
    <t>Unesite ime preduzeća u ćeliju sa desne strane. Naslov ovog radnog lista nalazi se u ćeliji D1. Sledeće uputstvo se nalazi u ćeliji A4.</t>
  </si>
  <si>
    <t>Oznaka „Sredstva“ nalazi se u ćeliji sa desne strane.</t>
  </si>
  <si>
    <t>Unesite detalje u tabelu „Tekuća sredstva“ počevši od ćelije sa desne strane. Sledeće uputstvo se nalazi u ćeliji A14.</t>
  </si>
  <si>
    <t>Unesite detalje u tabelu „Osnovna sredstva“ počevši od ćelije sa desne strane. Sledeće uputstvo se nalazi u ćeliji A21.</t>
  </si>
  <si>
    <t>Unesite detalje u tabelu „Druga sredstva“ počevši od ćelije sa desne strane. Sledeće uputstvo se nalazi u ćeliji A25.</t>
  </si>
  <si>
    <t>Ukupna sredstva za prethodnu godinu su automatski izračunavaju u ćeliji C25 a ukupna sredstva za tekuću godinu u ćeliji D25. Sledeće uputstvo se nalazi u ćeliji A27</t>
  </si>
  <si>
    <t>Oznaka za obaveze i vlasnički kapital nalazi se u ćeliji s desne strane.</t>
  </si>
  <si>
    <t>Unesite detalje u tabelu „Tekuće obaveze“ počevši od ćelije sa desne strane. Sledeće uputstvo se nalazi u ćeliji A37.</t>
  </si>
  <si>
    <t>Unesite detalje u tabelu „Dugoročne obaveze“ počevši od ćelije sa desne strane. Sledeće uputstvo se nalazi u ćeliji A41.</t>
  </si>
  <si>
    <t>Unesite detalje u tabelu „Vlasnički kapital“ počevši od ćelije sa desne strane. Sledeće uputstvo se nalazi u ćeliji A46.</t>
  </si>
  <si>
    <t>Ukupne obaveze i vlasnički kapital za prethodnu godinu se automatski izračunavaju u ćeliji C46 a za tekuću godinu u ćeliji D46. Sledeće uputstvo se nalazi u ćeliji A49.</t>
  </si>
  <si>
    <t>Saldo za prethodnu godinu se automatski izračunava u ćeliji C49 a saldo za tekuću godinu u ćeliji D49.</t>
  </si>
  <si>
    <t>Ime vašeg preduzeća</t>
  </si>
  <si>
    <t>Sredstva</t>
  </si>
  <si>
    <t>Trenutna sredstva:</t>
  </si>
  <si>
    <t>Gotovina</t>
  </si>
  <si>
    <t>Investicije</t>
  </si>
  <si>
    <t>Zalihe</t>
  </si>
  <si>
    <t>Potraživanja</t>
  </si>
  <si>
    <t>Unapred plaćeni troškovi</t>
  </si>
  <si>
    <t>Drugo</t>
  </si>
  <si>
    <t>Ukupna tekuća sredstva</t>
  </si>
  <si>
    <t>Osnovna sredstva:</t>
  </si>
  <si>
    <t>Svojina i oprema</t>
  </si>
  <si>
    <t>Poboljšanja zakupa</t>
  </si>
  <si>
    <t>Akcijski kapital i druge investicije</t>
  </si>
  <si>
    <t>Manja akumulirana amortizacija</t>
  </si>
  <si>
    <t>Ukupna osnovna sredstva</t>
  </si>
  <si>
    <t>Druga sredstva:</t>
  </si>
  <si>
    <t>Razlika vrednosti</t>
  </si>
  <si>
    <t>Ukupna ostala sredstva</t>
  </si>
  <si>
    <t>Ukupna sredstva</t>
  </si>
  <si>
    <t>Obaveze i vlasnički kapital</t>
  </si>
  <si>
    <t>Tekuće obaveze:</t>
  </si>
  <si>
    <t>Dugovanja</t>
  </si>
  <si>
    <t>Akumulirana plata</t>
  </si>
  <si>
    <t>Akumulirana kompenzacija</t>
  </si>
  <si>
    <t>Dugovanja za poreze na prihod</t>
  </si>
  <si>
    <t>Unapred plaćeni prihod</t>
  </si>
  <si>
    <t>Ukupne tekuće obaveze</t>
  </si>
  <si>
    <t>Dugoročne obaveze:</t>
  </si>
  <si>
    <t>Dugovanja za hipoteku</t>
  </si>
  <si>
    <t>Ukupne dugoročne obaveze</t>
  </si>
  <si>
    <t>Vlasnički kapital:</t>
  </si>
  <si>
    <t>Kapital za investiranje</t>
  </si>
  <si>
    <t>Konto neraspoređene dobiti</t>
  </si>
  <si>
    <t>Ukupan vlasnički kapital</t>
  </si>
  <si>
    <t>Ukupne obaveze i vlasnički kapital</t>
  </si>
  <si>
    <t>Bilans</t>
  </si>
  <si>
    <t>Prethodna godina</t>
  </si>
  <si>
    <t>Bilans stanja</t>
  </si>
  <si>
    <t>Trenutna godina</t>
  </si>
  <si>
    <t>Unesite sredstva i obaveze u odgovarajućim tabelama u radnom listu bilans stanja.</t>
  </si>
  <si>
    <t>Grafikon Iz godine u godinu se automatski ažurira u drugom radnom listu.</t>
  </si>
  <si>
    <t>Dodatna uputstva navedena su u koloni A radnog lista pod nazivom BILANS STANJA kao i u ćeliji A1 radnog lista pod nazivom GRAFIKON IZ GODINE U GODINU. Taj tekst je namerno skriven. Da biste uklonili tekst, izaberite kolonu A ili ćeliju A1, a zatim izaberite stavku „IZBRIŠI“. Da biste otkrili tekst, izaberite kolonu A ili ćeliju A1, a zatim promenite boju fonta.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</si>
</sst>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-* #,##0\ &quot;RSD&quot;_-;\-* #,##0\ &quot;RSD&quot;_-;_-* &quot;-&quot;\ &quot;RSD&quot;_-;_-@_-"/>
    <numFmt numFmtId="44" formatCode="_-* #,##0.00\ &quot;RSD&quot;_-;\-* #,##0.00\ &quot;RSD&quot;_-;_-* &quot;-&quot;??\ &quot;RSD&quot;_-;_-@_-"/>
    <numFmt numFmtId="164" formatCode="_(* #,##0_);_(* \(#,##0\);_(* &quot;-&quot;_);_(@_)"/>
    <numFmt numFmtId="165" formatCode="_(* #,##0.00_);_(* \(#,##0.00\);_(* &quot;-&quot;??_);_(@_)"/>
    <numFmt numFmtId="166" formatCode="_-* #,##0.00\ _R_S_D_-;\-* #,##0.00\ _R_S_D_-;_-* &quot;-&quot;??\ _R_S_D_-;_-@_-"/>
  </numFmts>
  <fonts count="27" x14ac:knownFonts="1"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1"/>
      <name val="Arial"/>
      <family val="2"/>
    </font>
    <font>
      <b/>
      <sz val="13"/>
      <color theme="1"/>
      <name val="Calibri"/>
      <family val="1"/>
      <scheme val="minor"/>
    </font>
    <font>
      <b/>
      <sz val="11"/>
      <color theme="1"/>
      <name val="Calibri"/>
      <family val="1"/>
      <scheme val="minor"/>
    </font>
    <font>
      <sz val="10"/>
      <color theme="1"/>
      <name val="Calibri"/>
      <family val="1"/>
      <scheme val="minor"/>
    </font>
    <font>
      <b/>
      <sz val="10"/>
      <color theme="1"/>
      <name val="Calibri"/>
      <family val="1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theme="1" tint="0.249977111117893"/>
      <name val="Arial"/>
      <family val="2"/>
    </font>
    <font>
      <sz val="10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lightUp">
        <fgColor theme="0"/>
        <bgColor theme="4" tint="0.79998168889431442"/>
      </patternFill>
    </fill>
    <fill>
      <patternFill patternType="lightUp">
        <fgColor theme="0"/>
        <bgColor theme="5" tint="0.79998168889431442"/>
      </patternFill>
    </fill>
    <fill>
      <patternFill patternType="lightUp">
        <fgColor theme="0"/>
        <bgColor theme="4" tint="0.39997558519241921"/>
      </patternFill>
    </fill>
    <fill>
      <patternFill patternType="lightUp">
        <fgColor theme="0"/>
        <bgColor theme="5" tint="0.39997558519241921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 tint="0.39997558519241921"/>
      </bottom>
      <diagonal/>
    </border>
    <border>
      <left/>
      <right/>
      <top/>
      <bottom style="thick">
        <color theme="5" tint="0.49998474074526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0" fontId="3" fillId="0" borderId="2" applyNumberFormat="0" applyFill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165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2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17" fillId="8" borderId="0" applyNumberFormat="0" applyBorder="0" applyAlignment="0" applyProtection="0"/>
    <xf numFmtId="0" fontId="18" fillId="9" borderId="0" applyNumberFormat="0" applyBorder="0" applyAlignment="0" applyProtection="0"/>
    <xf numFmtId="0" fontId="19" fillId="10" borderId="6" applyNumberFormat="0" applyAlignment="0" applyProtection="0"/>
    <xf numFmtId="0" fontId="20" fillId="11" borderId="7" applyNumberFormat="0" applyAlignment="0" applyProtection="0"/>
    <xf numFmtId="0" fontId="21" fillId="11" borderId="6" applyNumberFormat="0" applyAlignment="0" applyProtection="0"/>
    <xf numFmtId="0" fontId="22" fillId="0" borderId="8" applyNumberFormat="0" applyFill="0" applyAlignment="0" applyProtection="0"/>
    <xf numFmtId="0" fontId="23" fillId="12" borderId="9" applyNumberFormat="0" applyAlignment="0" applyProtection="0"/>
    <xf numFmtId="0" fontId="24" fillId="0" borderId="0" applyNumberFormat="0" applyFill="0" applyBorder="0" applyAlignment="0" applyProtection="0"/>
    <xf numFmtId="0" fontId="9" fillId="13" borderId="10" applyNumberFormat="0" applyFont="0" applyAlignment="0" applyProtection="0"/>
    <xf numFmtId="0" fontId="25" fillId="0" borderId="0" applyNumberFormat="0" applyFill="0" applyBorder="0" applyAlignment="0" applyProtection="0"/>
    <xf numFmtId="0" fontId="12" fillId="0" borderId="11" applyNumberFormat="0" applyFill="0" applyAlignment="0" applyProtection="0"/>
    <xf numFmtId="0" fontId="26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6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6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6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6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6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</cellStyleXfs>
  <cellXfs count="44">
    <xf numFmtId="0" fontId="0" fillId="0" borderId="0" xfId="0"/>
    <xf numFmtId="0" fontId="4" fillId="0" borderId="2" xfId="1" applyFont="1" applyAlignment="1">
      <alignment horizontal="center"/>
    </xf>
    <xf numFmtId="0" fontId="5" fillId="0" borderId="0" xfId="0" applyFont="1" applyAlignment="1">
      <alignment wrapText="1"/>
    </xf>
    <xf numFmtId="0" fontId="6" fillId="0" borderId="0" xfId="0" applyFont="1"/>
    <xf numFmtId="0" fontId="7" fillId="0" borderId="0" xfId="0" applyFont="1"/>
    <xf numFmtId="0" fontId="6" fillId="0" borderId="0" xfId="0" applyFont="1" applyBorder="1" applyAlignment="1">
      <alignment wrapText="1"/>
    </xf>
    <xf numFmtId="0" fontId="4" fillId="0" borderId="2" xfId="1" applyFont="1" applyAlignment="1">
      <alignment wrapText="1"/>
    </xf>
    <xf numFmtId="0" fontId="4" fillId="0" borderId="3" xfId="1" applyFont="1" applyBorder="1" applyAlignment="1"/>
    <xf numFmtId="0" fontId="4" fillId="0" borderId="3" xfId="1" applyFont="1" applyBorder="1" applyAlignment="1">
      <alignment horizontal="left" wrapText="1"/>
    </xf>
    <xf numFmtId="0" fontId="6" fillId="0" borderId="0" xfId="0" applyFont="1" applyBorder="1"/>
    <xf numFmtId="0" fontId="6" fillId="0" borderId="0" xfId="0" applyFont="1"/>
    <xf numFmtId="0" fontId="4" fillId="0" borderId="0" xfId="0" applyFont="1" applyAlignment="1">
      <alignment horizontal="right"/>
    </xf>
    <xf numFmtId="0" fontId="9" fillId="2" borderId="0" xfId="2" applyAlignment="1">
      <alignment wrapText="1"/>
    </xf>
    <xf numFmtId="0" fontId="9" fillId="3" borderId="0" xfId="3" applyAlignment="1">
      <alignment wrapText="1"/>
    </xf>
    <xf numFmtId="0" fontId="8" fillId="4" borderId="0" xfId="2" applyFont="1" applyFill="1" applyAlignment="1">
      <alignment wrapText="1"/>
    </xf>
    <xf numFmtId="0" fontId="8" fillId="4" borderId="1" xfId="2" applyFont="1" applyFill="1" applyBorder="1" applyAlignment="1">
      <alignment wrapText="1"/>
    </xf>
    <xf numFmtId="0" fontId="8" fillId="5" borderId="0" xfId="3" applyFont="1" applyFill="1" applyAlignment="1">
      <alignment wrapText="1"/>
    </xf>
    <xf numFmtId="0" fontId="8" fillId="4" borderId="0" xfId="2" applyNumberFormat="1" applyFont="1" applyFill="1" applyAlignment="1">
      <alignment horizontal="center"/>
    </xf>
    <xf numFmtId="0" fontId="8" fillId="5" borderId="0" xfId="3" applyNumberFormat="1" applyFont="1" applyFill="1" applyAlignment="1">
      <alignment horizontal="center"/>
    </xf>
    <xf numFmtId="0" fontId="8" fillId="4" borderId="1" xfId="0" applyFont="1" applyFill="1" applyBorder="1" applyAlignment="1">
      <alignment wrapText="1"/>
    </xf>
    <xf numFmtId="0" fontId="8" fillId="5" borderId="1" xfId="0" applyFont="1" applyFill="1" applyBorder="1" applyAlignment="1">
      <alignment wrapText="1"/>
    </xf>
    <xf numFmtId="0" fontId="2" fillId="0" borderId="0" xfId="0" applyFont="1" applyAlignment="1">
      <alignment vertical="center" wrapText="1"/>
    </xf>
    <xf numFmtId="0" fontId="11" fillId="0" borderId="0" xfId="0" applyFont="1"/>
    <xf numFmtId="0" fontId="12" fillId="0" borderId="0" xfId="0" applyFont="1" applyAlignment="1">
      <alignment vertical="center" wrapText="1"/>
    </xf>
    <xf numFmtId="0" fontId="10" fillId="6" borderId="0" xfId="1" applyFont="1" applyFill="1" applyBorder="1" applyAlignment="1">
      <alignment horizontal="center" vertical="center"/>
    </xf>
    <xf numFmtId="0" fontId="6" fillId="0" borderId="0" xfId="0" applyNumberFormat="1" applyFont="1" applyBorder="1"/>
    <xf numFmtId="0" fontId="7" fillId="0" borderId="0" xfId="0" applyNumberFormat="1" applyFont="1" applyBorder="1"/>
    <xf numFmtId="0" fontId="6" fillId="0" borderId="0" xfId="0" applyNumberFormat="1" applyFont="1"/>
    <xf numFmtId="0" fontId="7" fillId="0" borderId="0" xfId="0" applyNumberFormat="1" applyFont="1"/>
    <xf numFmtId="0" fontId="4" fillId="0" borderId="2" xfId="1" applyNumberFormat="1" applyFont="1" applyAlignment="1">
      <alignment horizontal="center"/>
    </xf>
    <xf numFmtId="0" fontId="4" fillId="0" borderId="3" xfId="1" applyNumberFormat="1" applyFont="1" applyBorder="1" applyAlignment="1">
      <alignment horizontal="center"/>
    </xf>
    <xf numFmtId="0" fontId="4" fillId="0" borderId="0" xfId="1" applyFont="1" applyBorder="1" applyAlignment="1">
      <alignment horizontal="left" wrapText="1"/>
    </xf>
    <xf numFmtId="0" fontId="4" fillId="0" borderId="2" xfId="1" applyFont="1" applyAlignment="1">
      <alignment horizontal="left" wrapText="1"/>
    </xf>
    <xf numFmtId="0" fontId="4" fillId="0" borderId="0" xfId="1" applyFont="1" applyBorder="1" applyAlignment="1">
      <alignment horizontal="right"/>
    </xf>
    <xf numFmtId="0" fontId="4" fillId="0" borderId="2" xfId="1" applyFont="1" applyAlignment="1">
      <alignment horizontal="right"/>
    </xf>
    <xf numFmtId="0" fontId="1" fillId="0" borderId="0" xfId="0" applyFont="1" applyAlignment="1">
      <alignment vertical="center" wrapText="1"/>
    </xf>
    <xf numFmtId="166" fontId="9" fillId="2" borderId="0" xfId="2" applyNumberFormat="1"/>
    <xf numFmtId="166" fontId="8" fillId="4" borderId="1" xfId="2" applyNumberFormat="1" applyFont="1" applyFill="1" applyBorder="1"/>
    <xf numFmtId="166" fontId="8" fillId="4" borderId="1" xfId="0" applyNumberFormat="1" applyFont="1" applyFill="1" applyBorder="1"/>
    <xf numFmtId="166" fontId="4" fillId="0" borderId="2" xfId="1" applyNumberFormat="1" applyFont="1" applyBorder="1"/>
    <xf numFmtId="166" fontId="9" fillId="3" borderId="0" xfId="3" applyNumberFormat="1"/>
    <xf numFmtId="166" fontId="8" fillId="5" borderId="1" xfId="0" applyNumberFormat="1" applyFont="1" applyFill="1" applyBorder="1"/>
    <xf numFmtId="166" fontId="4" fillId="0" borderId="3" xfId="1" applyNumberFormat="1" applyFont="1" applyBorder="1"/>
    <xf numFmtId="166" fontId="4" fillId="0" borderId="0" xfId="0" applyNumberFormat="1" applyFont="1" applyBorder="1"/>
  </cellXfs>
  <cellStyles count="49">
    <cellStyle name="20% Akcenat1" xfId="26" builtinId="30" customBuiltin="1"/>
    <cellStyle name="20% Akcenat2" xfId="30" builtinId="34" customBuiltin="1"/>
    <cellStyle name="20% Akcenat3" xfId="34" builtinId="38" customBuiltin="1"/>
    <cellStyle name="20% Akcenat4" xfId="38" builtinId="42" customBuiltin="1"/>
    <cellStyle name="20% Akcenat5" xfId="42" builtinId="46" customBuiltin="1"/>
    <cellStyle name="20% Akcenat6" xfId="46" builtinId="50" customBuiltin="1"/>
    <cellStyle name="40% Akcenat1" xfId="27" builtinId="31" customBuiltin="1"/>
    <cellStyle name="40% Akcenat2" xfId="31" builtinId="35" customBuiltin="1"/>
    <cellStyle name="40% Akcenat3" xfId="35" builtinId="39" customBuiltin="1"/>
    <cellStyle name="40% Akcenat4" xfId="39" builtinId="43" customBuiltin="1"/>
    <cellStyle name="40% Akcenat5" xfId="43" builtinId="47" customBuiltin="1"/>
    <cellStyle name="40% Akcenat6" xfId="47" builtinId="51" customBuiltin="1"/>
    <cellStyle name="60% Akcenat1" xfId="28" builtinId="32" customBuiltin="1"/>
    <cellStyle name="60% Akcenat2" xfId="32" builtinId="36" customBuiltin="1"/>
    <cellStyle name="60% Akcenat3" xfId="36" builtinId="40" customBuiltin="1"/>
    <cellStyle name="60% Akcenat4" xfId="40" builtinId="44" customBuiltin="1"/>
    <cellStyle name="60% Akcenat5" xfId="44" builtinId="48" customBuiltin="1"/>
    <cellStyle name="60% Akcenat6" xfId="48" builtinId="52" customBuiltin="1"/>
    <cellStyle name="Akcenat1" xfId="25" builtinId="29" customBuiltin="1"/>
    <cellStyle name="Akcenat2" xfId="29" builtinId="33" customBuiltin="1"/>
    <cellStyle name="Akcenat3" xfId="33" builtinId="37" customBuiltin="1"/>
    <cellStyle name="Akcenat4" xfId="37" builtinId="41" customBuiltin="1"/>
    <cellStyle name="Akcenat5" xfId="41" builtinId="45" customBuiltin="1"/>
    <cellStyle name="Akcenat6" xfId="45" builtinId="49" customBuiltin="1"/>
    <cellStyle name="Beleška" xfId="22" builtinId="10" customBuiltin="1"/>
    <cellStyle name="Ćelija za proveru" xfId="20" builtinId="23" customBuiltin="1"/>
    <cellStyle name="Dobro" xfId="13" builtinId="26" customBuiltin="1"/>
    <cellStyle name="Izlaz" xfId="17" builtinId="21" customBuiltin="1"/>
    <cellStyle name="Izračunavanje" xfId="18" builtinId="22" customBuiltin="1"/>
    <cellStyle name="Loše" xfId="14" builtinId="27" customBuiltin="1"/>
    <cellStyle name="Naglašavanje 1" xfId="2" builtinId="12" customBuiltin="1"/>
    <cellStyle name="Naglašavanje 2" xfId="3" builtinId="13" customBuiltin="1"/>
    <cellStyle name="Naslov" xfId="9" builtinId="15" customBuiltin="1"/>
    <cellStyle name="Naslov 1" xfId="10" builtinId="16" customBuiltin="1"/>
    <cellStyle name="Naslov 2" xfId="1" builtinId="17" customBuiltin="1"/>
    <cellStyle name="Naslov 3" xfId="11" builtinId="18" customBuiltin="1"/>
    <cellStyle name="Naslov 4" xfId="12" builtinId="19" customBuiltin="1"/>
    <cellStyle name="Neutralno" xfId="15" builtinId="28" customBuiltin="1"/>
    <cellStyle name="Normalan" xfId="0" builtinId="0" customBuiltin="1"/>
    <cellStyle name="Povezana ćelija" xfId="19" builtinId="24" customBuiltin="1"/>
    <cellStyle name="Procenat" xfId="8" builtinId="5" customBuiltin="1"/>
    <cellStyle name="Tekst objašnjenja" xfId="23" builtinId="53" customBuiltin="1"/>
    <cellStyle name="Tekst upozorenja" xfId="21" builtinId="11" customBuiltin="1"/>
    <cellStyle name="Ukupno" xfId="24" builtinId="25" customBuiltin="1"/>
    <cellStyle name="Unos" xfId="16" builtinId="20" customBuiltin="1"/>
    <cellStyle name="Valuta" xfId="6" builtinId="4" customBuiltin="1"/>
    <cellStyle name="Valuta [0]" xfId="7" builtinId="7" customBuiltin="1"/>
    <cellStyle name="Zarez" xfId="4" builtinId="3" customBuiltin="1"/>
    <cellStyle name="Zarez [0]" xfId="5" builtinId="6" customBuiltin="1"/>
  </cellStyles>
  <dxfs count="4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6" formatCode="_-* #,##0.00\ _R_S_D_-;\-* #,##0.00\ _R_S_D_-;_-* &quot;-&quot;??\ _R_S_D_-;_-@_-"/>
      <fill>
        <patternFill patternType="lightUp">
          <fgColor theme="0"/>
          <bgColor theme="5" tint="0.39997558519241921"/>
        </patternFill>
      </fill>
      <border diagonalUp="0" diagonalDown="0" outline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6" formatCode="_-* #,##0.00\ _R_S_D_-;\-* #,##0.00\ _R_S_D_-;_-* &quot;-&quot;??\ _R_S_D_-;_-@_-"/>
      <fill>
        <patternFill patternType="lightUp">
          <fgColor theme="0"/>
          <bgColor theme="5" tint="0.39997558519241921"/>
        </patternFill>
      </fill>
      <border diagonalUp="0" diagonalDown="0" outline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lightUp">
          <fgColor theme="0"/>
          <bgColor theme="5" tint="0.39997558519241921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6" formatCode="_-* #,##0.00\ _R_S_D_-;\-* #,##0.00\ _R_S_D_-;_-* &quot;-&quot;??\ _R_S_D_-;_-@_-"/>
      <fill>
        <patternFill patternType="lightUp">
          <fgColor theme="0"/>
          <bgColor theme="5" tint="0.39997558519241921"/>
        </patternFill>
      </fill>
      <border diagonalUp="0" diagonalDown="0" outline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6" formatCode="_-* #,##0.00\ _R_S_D_-;\-* #,##0.00\ _R_S_D_-;_-* &quot;-&quot;??\ _R_S_D_-;_-@_-"/>
      <fill>
        <patternFill patternType="lightUp">
          <fgColor theme="0"/>
          <bgColor theme="5" tint="0.39997558519241921"/>
        </patternFill>
      </fill>
      <border diagonalUp="0" diagonalDown="0" outline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lightUp">
          <fgColor theme="0"/>
          <bgColor theme="5" tint="0.39997558519241921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6" formatCode="_-* #,##0.00\ _R_S_D_-;\-* #,##0.00\ _R_S_D_-;_-* &quot;-&quot;??\ _R_S_D_-;_-@_-"/>
      <fill>
        <patternFill patternType="lightUp">
          <fgColor theme="0"/>
          <bgColor theme="5" tint="0.39997558519241921"/>
        </patternFill>
      </fill>
      <border diagonalUp="0" diagonalDown="0" outline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6" formatCode="_-* #,##0.00\ _R_S_D_-;\-* #,##0.00\ _R_S_D_-;_-* &quot;-&quot;??\ _R_S_D_-;_-@_-"/>
      <fill>
        <patternFill patternType="lightUp">
          <fgColor theme="0"/>
          <bgColor theme="5" tint="0.39997558519241921"/>
        </patternFill>
      </fill>
      <border diagonalUp="0" diagonalDown="0" outline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lightUp">
          <fgColor theme="0"/>
          <bgColor theme="5" tint="0.39997558519241921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6" formatCode="_-* #,##0.00\ _R_S_D_-;\-* #,##0.00\ _R_S_D_-;_-* &quot;-&quot;??\ _R_S_D_-;_-@_-"/>
      <fill>
        <patternFill patternType="lightUp">
          <fgColor theme="0"/>
          <bgColor theme="4" tint="0.39997558519241921"/>
        </patternFill>
      </fill>
      <border diagonalUp="0" diagonalDown="0" outline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6" formatCode="_-* #,##0.00\ _R_S_D_-;\-* #,##0.00\ _R_S_D_-;_-* &quot;-&quot;??\ _R_S_D_-;_-@_-"/>
      <fill>
        <patternFill patternType="lightUp">
          <fgColor theme="0"/>
          <bgColor theme="4" tint="0.39997558519241921"/>
        </patternFill>
      </fill>
      <border diagonalUp="0" diagonalDown="0" outline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lightUp">
          <fgColor theme="0"/>
          <bgColor theme="4" tint="0.39997558519241921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6" formatCode="_-* #,##0.00\ _R_S_D_-;\-* #,##0.00\ _R_S_D_-;_-* &quot;-&quot;??\ _R_S_D_-;_-@_-"/>
      <fill>
        <patternFill patternType="lightUp">
          <fgColor theme="0"/>
          <bgColor theme="4" tint="0.39997558519241921"/>
        </patternFill>
      </fill>
      <border diagonalUp="0" diagonalDown="0" outline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6" formatCode="_-* #,##0.00\ _R_S_D_-;\-* #,##0.00\ _R_S_D_-;_-* &quot;-&quot;??\ _R_S_D_-;_-@_-"/>
      <fill>
        <patternFill patternType="lightUp">
          <fgColor theme="0"/>
          <bgColor theme="4" tint="0.39997558519241921"/>
        </patternFill>
      </fill>
      <border diagonalUp="0" diagonalDown="0" outline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lightUp">
          <fgColor theme="0"/>
          <bgColor theme="4" tint="0.39997558519241921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6" formatCode="_-* #,##0.00\ _R_S_D_-;\-* #,##0.00\ _R_S_D_-;_-* &quot;-&quot;??\ _R_S_D_-;_-@_-"/>
      <fill>
        <patternFill patternType="lightUp">
          <fgColor theme="0"/>
          <bgColor theme="4" tint="0.39997558519241921"/>
        </patternFill>
      </fill>
      <border diagonalUp="0" diagonalDown="0" outline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6" formatCode="_-* #,##0.00\ _R_S_D_-;\-* #,##0.00\ _R_S_D_-;_-* &quot;-&quot;??\ _R_S_D_-;_-@_-"/>
      <fill>
        <patternFill patternType="lightUp">
          <fgColor theme="0"/>
          <bgColor theme="4" tint="0.39997558519241921"/>
        </patternFill>
      </fill>
      <border diagonalUp="0" diagonalDown="0" outline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lightUp">
          <fgColor theme="0"/>
          <bgColor theme="4" tint="0.39997558519241921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numFmt numFmtId="166" formatCode="_-* #,##0.00\ _R_S_D_-;\-* #,##0.00\ _R_S_D_-;_-* &quot;-&quot;??\ _R_S_D_-;_-@_-"/>
    </dxf>
    <dxf>
      <numFmt numFmtId="166" formatCode="_-* #,##0.00\ _R_S_D_-;\-* #,##0.00\ _R_S_D_-;_-* &quot;-&quot;??\ _R_S_D_-;_-@_-"/>
    </dxf>
    <dxf>
      <numFmt numFmtId="166" formatCode="_-* #,##0.00\ _R_S_D_-;\-* #,##0.00\ _R_S_D_-;_-* &quot;-&quot;??\ _R_S_D_-;_-@_-"/>
    </dxf>
    <dxf>
      <numFmt numFmtId="166" formatCode="_-* #,##0.00\ _R_S_D_-;\-* #,##0.00\ _R_S_D_-;_-* &quot;-&quot;??\ _R_S_D_-;_-@_-"/>
    </dxf>
    <dxf>
      <numFmt numFmtId="166" formatCode="_-* #,##0.00\ _R_S_D_-;\-* #,##0.00\ _R_S_D_-;_-* &quot;-&quot;??\ _R_S_D_-;_-@_-"/>
    </dxf>
    <dxf>
      <numFmt numFmtId="166" formatCode="_-* #,##0.00\ _R_S_D_-;\-* #,##0.00\ _R_S_D_-;_-* &quot;-&quot;??\ _R_S_D_-;_-@_-"/>
    </dxf>
    <dxf>
      <numFmt numFmtId="166" formatCode="_-* #,##0.00\ _R_S_D_-;\-* #,##0.00\ _R_S_D_-;_-* &quot;-&quot;??\ _R_S_D_-;_-@_-"/>
    </dxf>
    <dxf>
      <numFmt numFmtId="166" formatCode="_-* #,##0.00\ _R_S_D_-;\-* #,##0.00\ _R_S_D_-;_-* &quot;-&quot;??\ _R_S_D_-;_-@_-"/>
    </dxf>
    <dxf>
      <numFmt numFmtId="166" formatCode="_-* #,##0.00\ _R_S_D_-;\-* #,##0.00\ _R_S_D_-;_-* &quot;-&quot;??\ _R_S_D_-;_-@_-"/>
    </dxf>
    <dxf>
      <numFmt numFmtId="166" formatCode="_-* #,##0.00\ _R_S_D_-;\-* #,##0.00\ _R_S_D_-;_-* &quot;-&quot;??\ _R_S_D_-;_-@_-"/>
    </dxf>
    <dxf>
      <numFmt numFmtId="166" formatCode="_-* #,##0.00\ _R_S_D_-;\-* #,##0.00\ _R_S_D_-;_-* &quot;-&quot;??\ _R_S_D_-;_-@_-"/>
    </dxf>
    <dxf>
      <numFmt numFmtId="166" formatCode="_-* #,##0.00\ _R_S_D_-;\-* #,##0.00\ _R_S_D_-;_-* &quot;-&quot;??\ _R_S_D_-;_-@_-"/>
    </dxf>
    <dxf>
      <alignment horizontal="general" vertical="bottom" textRotation="0" wrapText="1" indent="0" justifyLastLine="0" shrinkToFit="0" readingOrder="0"/>
    </dxf>
    <dxf>
      <fill>
        <patternFill patternType="lightUp">
          <fgColor theme="0"/>
          <bgColor theme="4" tint="0.39997558519241921"/>
        </patternFill>
      </fill>
    </dxf>
    <dxf>
      <fill>
        <patternFill patternType="lightUp">
          <fgColor theme="0"/>
          <bgColor theme="4" tint="0.39997558519241921"/>
        </patternFill>
      </fill>
    </dxf>
    <dxf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lightUp">
          <fgColor theme="0"/>
          <bgColor theme="5" tint="0.39997558519241921"/>
        </patternFill>
      </fill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lightUp">
          <fgColor theme="0"/>
          <bgColor theme="5" tint="0.39997558519241921"/>
        </patternFill>
      </fill>
    </dxf>
    <dxf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lightUp">
          <fgColor theme="0"/>
          <bgColor theme="5" tint="0.39997558519241921"/>
        </patternFill>
      </fill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lightUp">
          <fgColor theme="0"/>
          <bgColor theme="5" tint="0.39997558519241921"/>
        </patternFill>
      </fill>
    </dxf>
    <dxf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lightUp">
          <fgColor theme="0"/>
          <bgColor theme="5" tint="0.39997558519241921"/>
        </patternFill>
      </fill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lightUp">
          <fgColor theme="0"/>
          <bgColor theme="5" tint="0.39997558519241921"/>
        </patternFill>
      </fill>
    </dxf>
    <dxf>
      <alignment horizontal="general" vertical="bottom" textRotation="0" wrapText="1" indent="0" justifyLastLine="0" shrinkToFit="0" readingOrder="0"/>
    </dxf>
    <dxf>
      <fill>
        <patternFill patternType="lightUp">
          <fgColor theme="0"/>
          <bgColor theme="4" tint="0.39997558519241921"/>
        </patternFill>
      </fill>
    </dxf>
    <dxf>
      <fill>
        <patternFill patternType="lightUp">
          <fgColor theme="0"/>
          <bgColor theme="4" tint="0.39997558519241921"/>
        </patternFill>
      </fill>
    </dxf>
    <dxf>
      <alignment horizontal="general" vertical="bottom" textRotation="0" wrapText="1" indent="0" justifyLastLine="0" shrinkToFit="0" readingOrder="0"/>
    </dxf>
    <dxf>
      <fill>
        <patternFill patternType="lightUp">
          <fgColor theme="0"/>
          <bgColor theme="4" tint="0.39997558519241921"/>
        </patternFill>
      </fill>
    </dxf>
    <dxf>
      <fill>
        <patternFill patternType="lightUp">
          <fgColor theme="0"/>
          <bgColor theme="4" tint="0.39997558519241921"/>
        </patternFill>
      </fill>
    </dxf>
    <dxf>
      <font>
        <color indexed="10"/>
      </font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hartsheet" Target="chartsheets/sheet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r-Latn-RS"/>
  <c:roundedCorners val="0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Poređenje iz godine u godinu</a:t>
            </a:r>
          </a:p>
        </c:rich>
      </c:tx>
      <c:overlay val="0"/>
    </c:title>
    <c:autoTitleDeleted val="0"/>
    <c:view3D>
      <c:rotX val="14"/>
      <c:rotY val="5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4.1060953838306796E-2"/>
          <c:y val="0.10289473684210526"/>
          <c:w val="0.94185156847742924"/>
          <c:h val="0.5094736842105263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'Bilans stanja'!$C$3</c:f>
              <c:strCache>
                <c:ptCount val="1"/>
              </c:strCache>
            </c:strRef>
          </c:tx>
          <c:invertIfNegative val="0"/>
          <c:cat>
            <c:strRef>
              <c:f>('Bilans stanja'!$B$6:$B$12,'Bilans stanja'!$B$15:$B$19,'Bilans stanja'!$B$22:$B$23,'Bilans stanja'!$B$29:$B$35,'Bilans stanja'!$B$38:$B$39,'Bilans stanja'!$B$42:$B$44)</c:f>
              <c:strCache>
                <c:ptCount val="26"/>
                <c:pt idx="0">
                  <c:v>Gotovina</c:v>
                </c:pt>
                <c:pt idx="1">
                  <c:v>Investicije</c:v>
                </c:pt>
                <c:pt idx="2">
                  <c:v>Zalihe</c:v>
                </c:pt>
                <c:pt idx="3">
                  <c:v>Potraživanja</c:v>
                </c:pt>
                <c:pt idx="4">
                  <c:v>Unapred plaćeni troškovi</c:v>
                </c:pt>
                <c:pt idx="5">
                  <c:v>Drugo</c:v>
                </c:pt>
                <c:pt idx="6">
                  <c:v>Ukupna tekuća sredstva</c:v>
                </c:pt>
                <c:pt idx="7">
                  <c:v>Svojina i oprema</c:v>
                </c:pt>
                <c:pt idx="8">
                  <c:v>Poboljšanja zakupa</c:v>
                </c:pt>
                <c:pt idx="9">
                  <c:v>Akcijski kapital i druge investicije</c:v>
                </c:pt>
                <c:pt idx="10">
                  <c:v>Manja akumulirana amortizacija</c:v>
                </c:pt>
                <c:pt idx="11">
                  <c:v>Ukupna osnovna sredstva</c:v>
                </c:pt>
                <c:pt idx="12">
                  <c:v>Razlika vrednosti</c:v>
                </c:pt>
                <c:pt idx="13">
                  <c:v>Ukupna ostala sredstva</c:v>
                </c:pt>
                <c:pt idx="14">
                  <c:v>Dugovanja</c:v>
                </c:pt>
                <c:pt idx="15">
                  <c:v>Akumulirana plata</c:v>
                </c:pt>
                <c:pt idx="16">
                  <c:v>Akumulirana kompenzacija</c:v>
                </c:pt>
                <c:pt idx="17">
                  <c:v>Dugovanja za poreze na prihod</c:v>
                </c:pt>
                <c:pt idx="18">
                  <c:v>Unapred plaćeni prihod</c:v>
                </c:pt>
                <c:pt idx="19">
                  <c:v>Drugo</c:v>
                </c:pt>
                <c:pt idx="20">
                  <c:v>Ukupne tekuće obaveze</c:v>
                </c:pt>
                <c:pt idx="21">
                  <c:v>Dugovanja za hipoteku</c:v>
                </c:pt>
                <c:pt idx="22">
                  <c:v>Ukupne dugoročne obaveze</c:v>
                </c:pt>
                <c:pt idx="23">
                  <c:v>Kapital za investiranje</c:v>
                </c:pt>
                <c:pt idx="24">
                  <c:v>Konto neraspoređene dobiti</c:v>
                </c:pt>
                <c:pt idx="25">
                  <c:v>Ukupan vlasnički kapital</c:v>
                </c:pt>
              </c:strCache>
            </c:strRef>
          </c:cat>
          <c:val>
            <c:numRef>
              <c:f>('Bilans stanja'!$C$6:$C$12,'Bilans stanja'!$C$15:$C$19,'Bilans stanja'!$C$22:$C$23,'Bilans stanja'!$C$29:$C$35,'Bilans stanja'!$C$38:$C$39,'Bilans stanja'!$C$42:$C$44)</c:f>
              <c:numCache>
                <c:formatCode>_-* #,##0.00\ _R_S_D_-;\-* #,##0.00\ _R_S_D_-;_-* "-"??\ _R_S_D_-;_-@_-</c:formatCod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5A-428F-902F-B4683CBF2D49}"/>
            </c:ext>
          </c:extLst>
        </c:ser>
        <c:ser>
          <c:idx val="1"/>
          <c:order val="1"/>
          <c:tx>
            <c:strRef>
              <c:f>'Bilans stanja'!$D$3</c:f>
              <c:strCache>
                <c:ptCount val="1"/>
              </c:strCache>
            </c:strRef>
          </c:tx>
          <c:invertIfNegative val="0"/>
          <c:cat>
            <c:strRef>
              <c:f>('Bilans stanja'!$B$6:$B$12,'Bilans stanja'!$B$15:$B$19,'Bilans stanja'!$B$22:$B$23,'Bilans stanja'!$B$29:$B$35,'Bilans stanja'!$B$38:$B$39,'Bilans stanja'!$B$42:$B$44)</c:f>
              <c:strCache>
                <c:ptCount val="26"/>
                <c:pt idx="0">
                  <c:v>Gotovina</c:v>
                </c:pt>
                <c:pt idx="1">
                  <c:v>Investicije</c:v>
                </c:pt>
                <c:pt idx="2">
                  <c:v>Zalihe</c:v>
                </c:pt>
                <c:pt idx="3">
                  <c:v>Potraživanja</c:v>
                </c:pt>
                <c:pt idx="4">
                  <c:v>Unapred plaćeni troškovi</c:v>
                </c:pt>
                <c:pt idx="5">
                  <c:v>Drugo</c:v>
                </c:pt>
                <c:pt idx="6">
                  <c:v>Ukupna tekuća sredstva</c:v>
                </c:pt>
                <c:pt idx="7">
                  <c:v>Svojina i oprema</c:v>
                </c:pt>
                <c:pt idx="8">
                  <c:v>Poboljšanja zakupa</c:v>
                </c:pt>
                <c:pt idx="9">
                  <c:v>Akcijski kapital i druge investicije</c:v>
                </c:pt>
                <c:pt idx="10">
                  <c:v>Manja akumulirana amortizacija</c:v>
                </c:pt>
                <c:pt idx="11">
                  <c:v>Ukupna osnovna sredstva</c:v>
                </c:pt>
                <c:pt idx="12">
                  <c:v>Razlika vrednosti</c:v>
                </c:pt>
                <c:pt idx="13">
                  <c:v>Ukupna ostala sredstva</c:v>
                </c:pt>
                <c:pt idx="14">
                  <c:v>Dugovanja</c:v>
                </c:pt>
                <c:pt idx="15">
                  <c:v>Akumulirana plata</c:v>
                </c:pt>
                <c:pt idx="16">
                  <c:v>Akumulirana kompenzacija</c:v>
                </c:pt>
                <c:pt idx="17">
                  <c:v>Dugovanja za poreze na prihod</c:v>
                </c:pt>
                <c:pt idx="18">
                  <c:v>Unapred plaćeni prihod</c:v>
                </c:pt>
                <c:pt idx="19">
                  <c:v>Drugo</c:v>
                </c:pt>
                <c:pt idx="20">
                  <c:v>Ukupne tekuće obaveze</c:v>
                </c:pt>
                <c:pt idx="21">
                  <c:v>Dugovanja za hipoteku</c:v>
                </c:pt>
                <c:pt idx="22">
                  <c:v>Ukupne dugoročne obaveze</c:v>
                </c:pt>
                <c:pt idx="23">
                  <c:v>Kapital za investiranje</c:v>
                </c:pt>
                <c:pt idx="24">
                  <c:v>Konto neraspoređene dobiti</c:v>
                </c:pt>
                <c:pt idx="25">
                  <c:v>Ukupan vlasnički kapital</c:v>
                </c:pt>
              </c:strCache>
            </c:strRef>
          </c:cat>
          <c:val>
            <c:numRef>
              <c:f>('Bilans stanja'!$D$6:$D$12,'Bilans stanja'!$D$15:$D$19,'Bilans stanja'!$D$22:$D$23,'Bilans stanja'!$D$29:$D$35,'Bilans stanja'!$D$38:$D$39,'Bilans stanja'!$D$42:$D$44)</c:f>
              <c:numCache>
                <c:formatCode>_-* #,##0.00\ _R_S_D_-;\-* #,##0.00\ _R_S_D_-;_-* "-"??\ _R_S_D_-;_-@_-</c:formatCod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85A-428F-902F-B4683CBF2D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shape val="box"/>
        <c:axId val="70048384"/>
        <c:axId val="70058368"/>
        <c:axId val="64080512"/>
      </c:bar3DChart>
      <c:catAx>
        <c:axId val="7004838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70058368"/>
        <c:crosses val="autoZero"/>
        <c:auto val="1"/>
        <c:lblAlgn val="ctr"/>
        <c:lblOffset val="100"/>
        <c:noMultiLvlLbl val="0"/>
      </c:catAx>
      <c:valAx>
        <c:axId val="70058368"/>
        <c:scaling>
          <c:orientation val="minMax"/>
        </c:scaling>
        <c:delete val="0"/>
        <c:axPos val="l"/>
        <c:majorGridlines/>
        <c:numFmt formatCode="_(* #,##0.00_);_(* \(#,##0.00\);_(* &quot;-&quot;??_);_(@_)" sourceLinked="0"/>
        <c:majorTickMark val="none"/>
        <c:minorTickMark val="none"/>
        <c:tickLblPos val="nextTo"/>
        <c:crossAx val="70048384"/>
        <c:crosses val="autoZero"/>
        <c:crossBetween val="between"/>
      </c:valAx>
      <c:serAx>
        <c:axId val="64080512"/>
        <c:scaling>
          <c:orientation val="minMax"/>
        </c:scaling>
        <c:delete val="1"/>
        <c:axPos val="b"/>
        <c:majorTickMark val="none"/>
        <c:minorTickMark val="none"/>
        <c:tickLblPos val="nextTo"/>
        <c:crossAx val="70058368"/>
        <c:crosses val="autoZero"/>
      </c:serAx>
    </c:plotArea>
    <c:legend>
      <c:legendPos val="b"/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 published="0" codeName="Chart2">
    <tabColor theme="5"/>
  </sheetPr>
  <sheetViews>
    <sheetView workbookViewId="0"/>
  </sheetViews>
  <pageMargins left="0.7" right="0.7" top="0.75" bottom="0.75" header="0.3" footer="0.3"/>
  <pageSetup paperSize="9" firstPageNumber="26214" orientation="landscape" horizontalDpi="4294967292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Grafikon 1" descr="Trodimenzionalne grupisani stubičasti grafikon koji poredi sredstva i obaveze za prethodnu i trenutnu godinu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OsnovnaSredstva" displayName="OsnovnaSredstva" ref="B14:D19" totalsRowCount="1" headerRowDxfId="47" totalsRowDxfId="46">
  <autoFilter ref="B14:D18" xr:uid="{00000000-0009-0000-0100-000003000000}"/>
  <tableColumns count="3">
    <tableColumn id="1" xr3:uid="{00000000-0010-0000-0000-000001000000}" name="Osnovna sredstva:" totalsRowLabel="Ukupna osnovna sredstva" dataDxfId="45" totalsRowDxfId="14"/>
    <tableColumn id="2" xr3:uid="{00000000-0010-0000-0000-000002000000}" name="Prethodna godina" totalsRowFunction="sum" dataDxfId="27" totalsRowDxfId="13"/>
    <tableColumn id="3" xr3:uid="{00000000-0010-0000-0000-000003000000}" name="Trenutna godina" totalsRowFunction="sum" dataDxfId="26" totalsRowDxfId="12"/>
  </tableColumns>
  <tableStyleInfo name="TableStyleMedium8" showFirstColumn="0" showLastColumn="0" showRowStripes="1" showColumnStripes="0"/>
  <extLst>
    <ext xmlns:x14="http://schemas.microsoft.com/office/spreadsheetml/2009/9/main" uri="{504A1905-F514-4f6f-8877-14C23A59335A}">
      <x14:table altTextSummary="Unesite ili izmenite stavke osnovnih sredstava i vrednosti za prethodne i trenutne godine u ovoj tabeli. Zbir se automatski izračunava na kraju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DrugaSredstva" displayName="DrugaSredstva" ref="B21:D23" totalsRowCount="1" headerRowDxfId="44" totalsRowDxfId="43">
  <autoFilter ref="B21:D22" xr:uid="{00000000-0009-0000-0100-000001000000}"/>
  <tableColumns count="3">
    <tableColumn id="1" xr3:uid="{00000000-0010-0000-0100-000001000000}" name="Druga sredstva:" totalsRowLabel="Ukupna ostala sredstva" dataDxfId="42" totalsRowDxfId="11"/>
    <tableColumn id="2" xr3:uid="{00000000-0010-0000-0100-000002000000}" name="Prethodna godina" totalsRowFunction="sum" dataDxfId="25" totalsRowDxfId="10"/>
    <tableColumn id="3" xr3:uid="{00000000-0010-0000-0100-000003000000}" name="Trenutna godina" totalsRowFunction="sum" dataDxfId="24" totalsRowDxfId="9"/>
  </tableColumns>
  <tableStyleInfo name="TableStyleMedium8" showFirstColumn="0" showLastColumn="0" showRowStripes="1" showColumnStripes="0"/>
  <extLst>
    <ext xmlns:x14="http://schemas.microsoft.com/office/spreadsheetml/2009/9/main" uri="{504A1905-F514-4f6f-8877-14C23A59335A}">
      <x14:table altTextSummary="Unesete ili izmenite stavke drugih resursa i vrednosti za prethodne i trenutne godine u ovoj tabeli. Zbir se automatski izračunava na kraju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2000000}" name="TekućeObaveze" displayName="TekućeObaveze" ref="B28:D35" totalsRowCount="1" headerRowDxfId="41" totalsRowDxfId="40">
  <autoFilter ref="B28:D34" xr:uid="{00000000-0009-0000-0100-000004000000}"/>
  <tableColumns count="3">
    <tableColumn id="1" xr3:uid="{00000000-0010-0000-0200-000001000000}" name="Tekuće obaveze:" totalsRowLabel="Ukupne tekuće obaveze" dataDxfId="39" totalsRowDxfId="8"/>
    <tableColumn id="2" xr3:uid="{00000000-0010-0000-0200-000002000000}" name="Prethodna godina" totalsRowFunction="sum" dataDxfId="23" totalsRowDxfId="7"/>
    <tableColumn id="3" xr3:uid="{00000000-0010-0000-0200-000003000000}" name="Trenutna godina" totalsRowFunction="sum" dataDxfId="22" totalsRowDxfId="6"/>
  </tableColumns>
  <tableStyleInfo name="TableStyleMedium10" showFirstColumn="0" showLastColumn="0" showRowStripes="1" showColumnStripes="0"/>
  <extLst>
    <ext xmlns:x14="http://schemas.microsoft.com/office/spreadsheetml/2009/9/main" uri="{504A1905-F514-4f6f-8877-14C23A59335A}">
      <x14:table altTextSummary="Unesite ili izmenite trenutne obaveze i vrednosti za prethodne i trenutne godine u ovoj tabeli. Zbir se automatski izračunava na kraju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3000000}" name="DugoročneObaveze" displayName="DugoročneObaveze" ref="B37:D39" totalsRowCount="1" headerRowDxfId="38" totalsRowDxfId="37">
  <autoFilter ref="B37:D38" xr:uid="{00000000-0009-0000-0100-000005000000}"/>
  <tableColumns count="3">
    <tableColumn id="1" xr3:uid="{00000000-0010-0000-0300-000001000000}" name="Dugoročne obaveze:" totalsRowLabel="Ukupne dugoročne obaveze" dataDxfId="36" totalsRowDxfId="5"/>
    <tableColumn id="2" xr3:uid="{00000000-0010-0000-0300-000002000000}" name="Prethodna godina" totalsRowFunction="sum" dataDxfId="21" totalsRowDxfId="4"/>
    <tableColumn id="3" xr3:uid="{00000000-0010-0000-0300-000003000000}" name="Trenutna godina" totalsRowFunction="sum" dataDxfId="20" totalsRowDxfId="3"/>
  </tableColumns>
  <tableStyleInfo name="TableStyleMedium10" showFirstColumn="0" showLastColumn="0" showRowStripes="1" showColumnStripes="0"/>
  <extLst>
    <ext xmlns:x14="http://schemas.microsoft.com/office/spreadsheetml/2009/9/main" uri="{504A1905-F514-4f6f-8877-14C23A59335A}">
      <x14:table altTextSummary="Unesite ili izmenite dugoročne obaveze i vrednosti za prethodne i trenutne godine u ovoj tabeli. Zbir se automatski izračunava na kraju"/>
    </ext>
  </extLst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4000000}" name="VlasničkiKapital" displayName="VlasničkiKapital" ref="B41:D44" totalsRowCount="1" headerRowDxfId="35" totalsRowDxfId="34">
  <autoFilter ref="B41:D43" xr:uid="{00000000-0009-0000-0100-000006000000}"/>
  <tableColumns count="3">
    <tableColumn id="1" xr3:uid="{00000000-0010-0000-0400-000001000000}" name="Vlasnički kapital:" totalsRowLabel="Ukupan vlasnički kapital" dataDxfId="33" totalsRowDxfId="2"/>
    <tableColumn id="2" xr3:uid="{00000000-0010-0000-0400-000002000000}" name="Prethodna godina" totalsRowFunction="sum" dataDxfId="19" totalsRowDxfId="1"/>
    <tableColumn id="3" xr3:uid="{00000000-0010-0000-0400-000003000000}" name="Trenutna godina" totalsRowFunction="sum" dataDxfId="18" totalsRowDxfId="0"/>
  </tableColumns>
  <tableStyleInfo name="TableStyleMedium10" showFirstColumn="0" showLastColumn="0" showRowStripes="1" showColumnStripes="0"/>
  <extLst>
    <ext xmlns:x14="http://schemas.microsoft.com/office/spreadsheetml/2009/9/main" uri="{504A1905-F514-4f6f-8877-14C23A59335A}">
      <x14:table altTextSummary="Unesite ili izmenite stavke kapitala vlasnika i vrednosti za prethodne i trenutne godine u ovoj tabeli. Zbir se automatski izračunava na kraju"/>
    </ext>
  </extLst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5000000}" name="TrenutnaSredstva" displayName="TrenutnaSredstva" ref="B5:D12" totalsRowCount="1" headerRowDxfId="32" totalsRowDxfId="31">
  <autoFilter ref="B5:D11" xr:uid="{00000000-0009-0000-0100-000002000000}"/>
  <tableColumns count="3">
    <tableColumn id="1" xr3:uid="{00000000-0010-0000-0500-000001000000}" name="Trenutna sredstva:" totalsRowLabel="Ukupna tekuća sredstva" dataDxfId="30" totalsRowDxfId="17" totalsRowCellStyle="Naglašavanje 1"/>
    <tableColumn id="2" xr3:uid="{00000000-0010-0000-0500-000002000000}" name="Prethodna godina" totalsRowFunction="sum" dataDxfId="29" totalsRowDxfId="16" totalsRowCellStyle="Naglašavanje 1"/>
    <tableColumn id="3" xr3:uid="{00000000-0010-0000-0500-000003000000}" name="Trenutna godina" totalsRowFunction="sum" dataDxfId="28" totalsRowDxfId="15" totalsRowCellStyle="Naglašavanje 1"/>
  </tableColumns>
  <tableStyleInfo name="TableStyleMedium8" showFirstColumn="0" showLastColumn="0" showRowStripes="1" showColumnStripes="0"/>
  <extLst>
    <ext xmlns:x14="http://schemas.microsoft.com/office/spreadsheetml/2009/9/main" uri="{504A1905-F514-4f6f-8877-14C23A59335A}">
      <x14:table altTextSummary="Unesite ili izmenite stavke Trenutna sredstva i vrednosti za prethodne i trenutne godine u ovoj tabeli. Zbir se automatski izračunava na kraju"/>
    </ext>
  </extLst>
</table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published="0">
    <tabColor theme="9" tint="-0.499984740745262"/>
  </sheetPr>
  <dimension ref="B1:B8"/>
  <sheetViews>
    <sheetView showGridLines="0" tabSelected="1" workbookViewId="0"/>
  </sheetViews>
  <sheetFormatPr defaultRowHeight="12.75" x14ac:dyDescent="0.2"/>
  <cols>
    <col min="1" max="1" width="2.7109375" customWidth="1"/>
    <col min="2" max="2" width="86.7109375" customWidth="1"/>
    <col min="3" max="3" width="2.7109375" customWidth="1"/>
  </cols>
  <sheetData>
    <row r="1" spans="2:2" ht="30" customHeight="1" x14ac:dyDescent="0.2">
      <c r="B1" s="24" t="s">
        <v>0</v>
      </c>
    </row>
    <row r="2" spans="2:2" ht="30" customHeight="1" x14ac:dyDescent="0.2">
      <c r="B2" s="21" t="s">
        <v>1</v>
      </c>
    </row>
    <row r="3" spans="2:2" ht="30" customHeight="1" x14ac:dyDescent="0.2">
      <c r="B3" s="35" t="s">
        <v>58</v>
      </c>
    </row>
    <row r="4" spans="2:2" ht="42.75" customHeight="1" x14ac:dyDescent="0.2">
      <c r="B4" s="21" t="s">
        <v>2</v>
      </c>
    </row>
    <row r="5" spans="2:2" ht="30" customHeight="1" x14ac:dyDescent="0.2">
      <c r="B5" s="35" t="s">
        <v>59</v>
      </c>
    </row>
    <row r="6" spans="2:2" ht="30" customHeight="1" x14ac:dyDescent="0.2">
      <c r="B6" s="23" t="s">
        <v>3</v>
      </c>
    </row>
    <row r="7" spans="2:2" ht="71.25" customHeight="1" x14ac:dyDescent="0.2">
      <c r="B7" s="35" t="s">
        <v>60</v>
      </c>
    </row>
    <row r="8" spans="2:2" ht="57" customHeight="1" x14ac:dyDescent="0.2">
      <c r="B8" s="21" t="s">
        <v>4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tabColor theme="4" tint="-0.249977111117893"/>
    <pageSetUpPr fitToPage="1"/>
  </sheetPr>
  <dimension ref="A1:D49"/>
  <sheetViews>
    <sheetView showGridLines="0" zoomScaleSheetLayoutView="100" workbookViewId="0"/>
  </sheetViews>
  <sheetFormatPr defaultRowHeight="12.75" x14ac:dyDescent="0.2"/>
  <cols>
    <col min="1" max="1" width="2.7109375" style="22" customWidth="1"/>
    <col min="2" max="2" width="46.7109375" style="10" customWidth="1"/>
    <col min="3" max="3" width="20.85546875" style="10" customWidth="1"/>
    <col min="4" max="4" width="20.42578125" style="10" customWidth="1"/>
    <col min="5" max="5" width="2.7109375" customWidth="1"/>
  </cols>
  <sheetData>
    <row r="1" spans="1:4" ht="18" customHeight="1" x14ac:dyDescent="0.2">
      <c r="A1" s="22" t="s">
        <v>5</v>
      </c>
      <c r="B1" s="31" t="s">
        <v>18</v>
      </c>
      <c r="C1" s="31"/>
      <c r="D1" s="33" t="s">
        <v>56</v>
      </c>
    </row>
    <row r="2" spans="1:4" ht="13.5" thickBot="1" x14ac:dyDescent="0.25">
      <c r="A2" s="22" t="s">
        <v>6</v>
      </c>
      <c r="B2" s="32"/>
      <c r="C2" s="32"/>
      <c r="D2" s="34"/>
    </row>
    <row r="3" spans="1:4" ht="18.75" customHeight="1" thickTop="1" thickBot="1" x14ac:dyDescent="0.35">
      <c r="B3" s="1"/>
      <c r="C3" s="29"/>
      <c r="D3" s="29"/>
    </row>
    <row r="4" spans="1:4" ht="15.75" thickTop="1" x14ac:dyDescent="0.25">
      <c r="A4" s="22" t="s">
        <v>7</v>
      </c>
      <c r="B4" s="2" t="s">
        <v>19</v>
      </c>
      <c r="C4" s="3"/>
      <c r="D4" s="4"/>
    </row>
    <row r="5" spans="1:4" x14ac:dyDescent="0.2">
      <c r="A5" s="22" t="s">
        <v>8</v>
      </c>
      <c r="B5" s="14" t="s">
        <v>20</v>
      </c>
      <c r="C5" s="17" t="s">
        <v>55</v>
      </c>
      <c r="D5" s="17" t="s">
        <v>57</v>
      </c>
    </row>
    <row r="6" spans="1:4" x14ac:dyDescent="0.2">
      <c r="B6" s="12" t="s">
        <v>21</v>
      </c>
      <c r="C6" s="36">
        <v>0</v>
      </c>
      <c r="D6" s="36">
        <v>0</v>
      </c>
    </row>
    <row r="7" spans="1:4" x14ac:dyDescent="0.2">
      <c r="B7" s="12" t="s">
        <v>22</v>
      </c>
      <c r="C7" s="36">
        <v>0</v>
      </c>
      <c r="D7" s="36">
        <v>0</v>
      </c>
    </row>
    <row r="8" spans="1:4" x14ac:dyDescent="0.2">
      <c r="B8" s="12" t="s">
        <v>23</v>
      </c>
      <c r="C8" s="36">
        <v>0</v>
      </c>
      <c r="D8" s="36">
        <v>0</v>
      </c>
    </row>
    <row r="9" spans="1:4" x14ac:dyDescent="0.2">
      <c r="B9" s="12" t="s">
        <v>24</v>
      </c>
      <c r="C9" s="36">
        <v>0</v>
      </c>
      <c r="D9" s="36">
        <v>0</v>
      </c>
    </row>
    <row r="10" spans="1:4" x14ac:dyDescent="0.2">
      <c r="B10" s="12" t="s">
        <v>25</v>
      </c>
      <c r="C10" s="36">
        <v>0</v>
      </c>
      <c r="D10" s="36">
        <v>0</v>
      </c>
    </row>
    <row r="11" spans="1:4" x14ac:dyDescent="0.2">
      <c r="B11" s="12" t="s">
        <v>26</v>
      </c>
      <c r="C11" s="36">
        <v>0</v>
      </c>
      <c r="D11" s="36">
        <v>0</v>
      </c>
    </row>
    <row r="12" spans="1:4" x14ac:dyDescent="0.2">
      <c r="B12" s="15" t="s">
        <v>27</v>
      </c>
      <c r="C12" s="37">
        <f>SUBTOTAL(109,TrenutnaSredstva[Prethodna godina])</f>
        <v>0</v>
      </c>
      <c r="D12" s="37">
        <f>SUBTOTAL(109,TrenutnaSredstva[Trenutna godina])</f>
        <v>0</v>
      </c>
    </row>
    <row r="13" spans="1:4" x14ac:dyDescent="0.2">
      <c r="B13"/>
      <c r="C13"/>
      <c r="D13"/>
    </row>
    <row r="14" spans="1:4" x14ac:dyDescent="0.2">
      <c r="A14" s="22" t="s">
        <v>9</v>
      </c>
      <c r="B14" s="14" t="s">
        <v>28</v>
      </c>
      <c r="C14" s="17" t="s">
        <v>55</v>
      </c>
      <c r="D14" s="17" t="s">
        <v>57</v>
      </c>
    </row>
    <row r="15" spans="1:4" x14ac:dyDescent="0.2">
      <c r="B15" s="12" t="s">
        <v>29</v>
      </c>
      <c r="C15" s="36">
        <v>0</v>
      </c>
      <c r="D15" s="36">
        <v>0</v>
      </c>
    </row>
    <row r="16" spans="1:4" x14ac:dyDescent="0.2">
      <c r="B16" s="12" t="s">
        <v>30</v>
      </c>
      <c r="C16" s="36">
        <v>0</v>
      </c>
      <c r="D16" s="36">
        <v>0</v>
      </c>
    </row>
    <row r="17" spans="1:4" x14ac:dyDescent="0.2">
      <c r="B17" s="12" t="s">
        <v>31</v>
      </c>
      <c r="C17" s="36">
        <v>0</v>
      </c>
      <c r="D17" s="36">
        <v>0</v>
      </c>
    </row>
    <row r="18" spans="1:4" x14ac:dyDescent="0.2">
      <c r="B18" s="12" t="s">
        <v>32</v>
      </c>
      <c r="C18" s="36">
        <v>0</v>
      </c>
      <c r="D18" s="36">
        <v>0</v>
      </c>
    </row>
    <row r="19" spans="1:4" x14ac:dyDescent="0.2">
      <c r="B19" s="19" t="s">
        <v>33</v>
      </c>
      <c r="C19" s="38">
        <f>SUBTOTAL(109,OsnovnaSredstva[Prethodna godina])</f>
        <v>0</v>
      </c>
      <c r="D19" s="38">
        <f>SUBTOTAL(109,OsnovnaSredstva[Trenutna godina])</f>
        <v>0</v>
      </c>
    </row>
    <row r="20" spans="1:4" x14ac:dyDescent="0.2">
      <c r="B20"/>
      <c r="C20"/>
      <c r="D20"/>
    </row>
    <row r="21" spans="1:4" x14ac:dyDescent="0.2">
      <c r="A21" s="22" t="s">
        <v>10</v>
      </c>
      <c r="B21" s="14" t="s">
        <v>34</v>
      </c>
      <c r="C21" s="17" t="s">
        <v>55</v>
      </c>
      <c r="D21" s="17" t="s">
        <v>57</v>
      </c>
    </row>
    <row r="22" spans="1:4" x14ac:dyDescent="0.2">
      <c r="B22" s="12" t="s">
        <v>35</v>
      </c>
      <c r="C22" s="36">
        <v>0</v>
      </c>
      <c r="D22" s="36">
        <v>0</v>
      </c>
    </row>
    <row r="23" spans="1:4" x14ac:dyDescent="0.2">
      <c r="B23" s="19" t="s">
        <v>36</v>
      </c>
      <c r="C23" s="38">
        <f>SUBTOTAL(109,DrugaSredstva[Prethodna godina])</f>
        <v>0</v>
      </c>
      <c r="D23" s="38">
        <f>SUBTOTAL(109,DrugaSredstva[Trenutna godina])</f>
        <v>0</v>
      </c>
    </row>
    <row r="24" spans="1:4" x14ac:dyDescent="0.2">
      <c r="B24" s="5"/>
      <c r="C24" s="25"/>
      <c r="D24" s="26"/>
    </row>
    <row r="25" spans="1:4" ht="18" thickBot="1" x14ac:dyDescent="0.35">
      <c r="A25" s="22" t="s">
        <v>11</v>
      </c>
      <c r="B25" s="6" t="s">
        <v>37</v>
      </c>
      <c r="C25" s="39">
        <f>DrugaSredstva[[#Totals],[Prethodna godina]]+OsnovnaSredstva[[#Totals],[Prethodna godina]]+TrenutnaSredstva[[#Totals],[Prethodna godina]]</f>
        <v>0</v>
      </c>
      <c r="D25" s="39">
        <f>DrugaSredstva[[#Totals],[Trenutna godina]]+OsnovnaSredstva[[#Totals],[Trenutna godina]]+TrenutnaSredstva[[#Totals],[Trenutna godina]]</f>
        <v>0</v>
      </c>
    </row>
    <row r="26" spans="1:4" ht="18.75" customHeight="1" thickTop="1" thickBot="1" x14ac:dyDescent="0.35">
      <c r="B26" s="7"/>
      <c r="C26" s="30"/>
      <c r="D26" s="30"/>
    </row>
    <row r="27" spans="1:4" ht="15.75" thickTop="1" x14ac:dyDescent="0.25">
      <c r="A27" s="22" t="s">
        <v>12</v>
      </c>
      <c r="B27" s="2" t="s">
        <v>38</v>
      </c>
      <c r="C27" s="27"/>
      <c r="D27" s="28"/>
    </row>
    <row r="28" spans="1:4" x14ac:dyDescent="0.2">
      <c r="A28" s="22" t="s">
        <v>13</v>
      </c>
      <c r="B28" s="16" t="s">
        <v>39</v>
      </c>
      <c r="C28" s="18" t="s">
        <v>55</v>
      </c>
      <c r="D28" s="18" t="s">
        <v>57</v>
      </c>
    </row>
    <row r="29" spans="1:4" x14ac:dyDescent="0.2">
      <c r="B29" s="13" t="s">
        <v>40</v>
      </c>
      <c r="C29" s="40">
        <v>0</v>
      </c>
      <c r="D29" s="40">
        <v>0</v>
      </c>
    </row>
    <row r="30" spans="1:4" x14ac:dyDescent="0.2">
      <c r="B30" s="13" t="s">
        <v>41</v>
      </c>
      <c r="C30" s="40">
        <v>0</v>
      </c>
      <c r="D30" s="40">
        <v>0</v>
      </c>
    </row>
    <row r="31" spans="1:4" x14ac:dyDescent="0.2">
      <c r="B31" s="13" t="s">
        <v>42</v>
      </c>
      <c r="C31" s="40">
        <v>0</v>
      </c>
      <c r="D31" s="40">
        <v>0</v>
      </c>
    </row>
    <row r="32" spans="1:4" x14ac:dyDescent="0.2">
      <c r="B32" s="13" t="s">
        <v>43</v>
      </c>
      <c r="C32" s="40">
        <v>0</v>
      </c>
      <c r="D32" s="40">
        <v>0</v>
      </c>
    </row>
    <row r="33" spans="1:4" x14ac:dyDescent="0.2">
      <c r="B33" s="13" t="s">
        <v>44</v>
      </c>
      <c r="C33" s="40">
        <v>0</v>
      </c>
      <c r="D33" s="40">
        <v>0</v>
      </c>
    </row>
    <row r="34" spans="1:4" x14ac:dyDescent="0.2">
      <c r="B34" s="13" t="s">
        <v>26</v>
      </c>
      <c r="C34" s="40">
        <v>0</v>
      </c>
      <c r="D34" s="40">
        <v>0</v>
      </c>
    </row>
    <row r="35" spans="1:4" x14ac:dyDescent="0.2">
      <c r="B35" s="20" t="s">
        <v>45</v>
      </c>
      <c r="C35" s="41">
        <f>SUBTOTAL(109,TekućeObaveze[Prethodna godina])</f>
        <v>0</v>
      </c>
      <c r="D35" s="41">
        <f>SUBTOTAL(109,TekućeObaveze[Trenutna godina])</f>
        <v>0</v>
      </c>
    </row>
    <row r="36" spans="1:4" x14ac:dyDescent="0.2">
      <c r="B36"/>
      <c r="C36"/>
      <c r="D36"/>
    </row>
    <row r="37" spans="1:4" x14ac:dyDescent="0.2">
      <c r="A37" s="22" t="s">
        <v>14</v>
      </c>
      <c r="B37" s="16" t="s">
        <v>46</v>
      </c>
      <c r="C37" s="18" t="s">
        <v>55</v>
      </c>
      <c r="D37" s="18" t="s">
        <v>57</v>
      </c>
    </row>
    <row r="38" spans="1:4" x14ac:dyDescent="0.2">
      <c r="B38" s="13" t="s">
        <v>47</v>
      </c>
      <c r="C38" s="40">
        <v>0</v>
      </c>
      <c r="D38" s="40">
        <v>0</v>
      </c>
    </row>
    <row r="39" spans="1:4" x14ac:dyDescent="0.2">
      <c r="B39" s="20" t="s">
        <v>48</v>
      </c>
      <c r="C39" s="41">
        <f>SUBTOTAL(109,DugoročneObaveze[Prethodna godina])</f>
        <v>0</v>
      </c>
      <c r="D39" s="41">
        <f>SUBTOTAL(109,DugoročneObaveze[Trenutna godina])</f>
        <v>0</v>
      </c>
    </row>
    <row r="40" spans="1:4" x14ac:dyDescent="0.2">
      <c r="B40"/>
      <c r="C40"/>
      <c r="D40"/>
    </row>
    <row r="41" spans="1:4" x14ac:dyDescent="0.2">
      <c r="A41" s="22" t="s">
        <v>15</v>
      </c>
      <c r="B41" s="16" t="s">
        <v>49</v>
      </c>
      <c r="C41" s="18" t="s">
        <v>55</v>
      </c>
      <c r="D41" s="18" t="s">
        <v>57</v>
      </c>
    </row>
    <row r="42" spans="1:4" x14ac:dyDescent="0.2">
      <c r="B42" s="13" t="s">
        <v>50</v>
      </c>
      <c r="C42" s="40">
        <v>0</v>
      </c>
      <c r="D42" s="40">
        <v>0</v>
      </c>
    </row>
    <row r="43" spans="1:4" x14ac:dyDescent="0.2">
      <c r="B43" s="13" t="s">
        <v>51</v>
      </c>
      <c r="C43" s="40">
        <v>0</v>
      </c>
      <c r="D43" s="40">
        <v>0</v>
      </c>
    </row>
    <row r="44" spans="1:4" x14ac:dyDescent="0.2">
      <c r="B44" s="20" t="s">
        <v>52</v>
      </c>
      <c r="C44" s="41">
        <f>SUBTOTAL(109,VlasničkiKapital[Prethodna godina])</f>
        <v>0</v>
      </c>
      <c r="D44" s="41">
        <f>SUBTOTAL(109,VlasničkiKapital[Trenutna godina])</f>
        <v>0</v>
      </c>
    </row>
    <row r="45" spans="1:4" x14ac:dyDescent="0.2">
      <c r="B45"/>
      <c r="C45"/>
      <c r="D45"/>
    </row>
    <row r="46" spans="1:4" ht="18" thickBot="1" x14ac:dyDescent="0.35">
      <c r="A46" s="22" t="s">
        <v>16</v>
      </c>
      <c r="B46" s="8" t="s">
        <v>53</v>
      </c>
      <c r="C46" s="42">
        <f>VlasničkiKapital[[#Totals],[Prethodna godina]]+DugoročneObaveze[[#Totals],[Prethodna godina]]+TekućeObaveze[[#Totals],[Prethodna godina]]</f>
        <v>0</v>
      </c>
      <c r="D46" s="42">
        <f>VlasničkiKapital[[#Totals],[Trenutna godina]]+DugoročneObaveze[[#Totals],[Trenutna godina]]+TekućeObaveze[[#Totals],[Trenutna godina]]</f>
        <v>0</v>
      </c>
    </row>
    <row r="47" spans="1:4" ht="13.5" thickTop="1" x14ac:dyDescent="0.2">
      <c r="B47" s="9"/>
      <c r="C47" s="25"/>
      <c r="D47" s="26"/>
    </row>
    <row r="49" spans="1:4" ht="17.25" x14ac:dyDescent="0.3">
      <c r="A49" s="22" t="s">
        <v>17</v>
      </c>
      <c r="B49" s="11" t="s">
        <v>54</v>
      </c>
      <c r="C49" s="43">
        <f>SUM(C25-C46)</f>
        <v>0</v>
      </c>
      <c r="D49" s="43">
        <f>SUM(D25-D46)</f>
        <v>0</v>
      </c>
    </row>
  </sheetData>
  <mergeCells count="2">
    <mergeCell ref="B1:C2"/>
    <mergeCell ref="D1:D2"/>
  </mergeCells>
  <phoneticPr fontId="0" type="noConversion"/>
  <conditionalFormatting sqref="C49:D49">
    <cfRule type="cellIs" dxfId="48" priority="1" operator="lessThan">
      <formula>0</formula>
    </cfRule>
  </conditionalFormatting>
  <printOptions horizontalCentered="1" verticalCentered="1"/>
  <pageMargins left="0.5" right="0.5" top="0.5" bottom="0.5" header="0.5" footer="0.5"/>
  <pageSetup paperSize="9" orientation="portrait" horizontalDpi="4294967294" r:id="rId1"/>
  <headerFooter alignWithMargins="0"/>
  <tableParts count="6">
    <tablePart r:id="rId2"/>
    <tablePart r:id="rId3"/>
    <tablePart r:id="rId4"/>
    <tablePart r:id="rId5"/>
    <tablePart r:id="rId6"/>
    <tablePart r:id="rId7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Radni listovi</vt:lpstr>
      </vt:variant>
      <vt:variant>
        <vt:i4>2</vt:i4>
      </vt:variant>
      <vt:variant>
        <vt:lpstr>Grafikoni</vt:lpstr>
      </vt:variant>
      <vt:variant>
        <vt:i4>1</vt:i4>
      </vt:variant>
    </vt:vector>
  </HeadingPairs>
  <TitlesOfParts>
    <vt:vector size="3" baseType="lpstr">
      <vt:lpstr>Početak</vt:lpstr>
      <vt:lpstr>Bilans stanja</vt:lpstr>
      <vt:lpstr>Grafikon Iz godine u godinu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dcterms:created xsi:type="dcterms:W3CDTF">2018-05-17T11:18:53Z</dcterms:created>
  <dcterms:modified xsi:type="dcterms:W3CDTF">2019-04-24T07:31:46Z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