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7_Accessibility_FY18_Q1_B2\04_PreDTP_Done\sr-Latn-RS\"/>
    </mc:Choice>
  </mc:AlternateContent>
  <bookViews>
    <workbookView xWindow="0" yWindow="0" windowWidth="28545" windowHeight="11850"/>
  </bookViews>
  <sheets>
    <sheet name="Evidencija kilometraže i izv..." sheetId="1" r:id="rId1"/>
  </sheets>
  <definedNames>
    <definedName name="_xlnm.Print_Titles" localSheetId="0">'Evidencija kilometraže i izv...'!$8:$8</definedName>
    <definedName name="NaslovKolone1">Trošak[[#Headers],[Datum]]</definedName>
    <definedName name="OblastNaslovaReda1..C6">'Evidencija kilometraže i izv...'!$B$3</definedName>
    <definedName name="OblastNaslovaReda2..E6">'Evidencija kilometraže i izv...'!$D$3</definedName>
    <definedName name="Ukupna_kilometraža">Trošak[[#Totals],[Kilometraža]]</definedName>
    <definedName name="Ukupna_nadoknada">Trošak[[#Totals],[Nadoknada]]</definedName>
  </definedNames>
  <calcPr calcId="162913"/>
</workbook>
</file>

<file path=xl/calcChain.xml><?xml version="1.0" encoding="utf-8"?>
<calcChain xmlns="http://schemas.openxmlformats.org/spreadsheetml/2006/main">
  <c r="B10" i="1" l="1"/>
  <c r="B9" i="1"/>
  <c r="E4" i="1" l="1"/>
  <c r="I16" i="1"/>
  <c r="H19" i="1"/>
  <c r="I19" i="1" s="1"/>
  <c r="H18" i="1"/>
  <c r="I18" i="1" s="1"/>
  <c r="H17" i="1"/>
  <c r="I17" i="1" s="1"/>
  <c r="H16" i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l="1"/>
  <c r="I20" i="1" s="1"/>
  <c r="E6" i="1" s="1"/>
  <c r="H20" i="1"/>
  <c r="E5" i="1" s="1"/>
</calcChain>
</file>

<file path=xl/sharedStrings.xml><?xml version="1.0" encoding="utf-8"?>
<sst xmlns="http://schemas.openxmlformats.org/spreadsheetml/2006/main" count="24" uniqueCount="21">
  <si>
    <t>Evidencija kilometraže i izveštaj o troškovima</t>
  </si>
  <si>
    <t>Ime zaposlenog</t>
  </si>
  <si>
    <t>ID zaposlenog</t>
  </si>
  <si>
    <t>Opis vozila</t>
  </si>
  <si>
    <t>Odobrio</t>
  </si>
  <si>
    <t>Datum</t>
  </si>
  <si>
    <t>Početna lokacija</t>
  </si>
  <si>
    <t>Kancelarija kod kuće</t>
  </si>
  <si>
    <t>Northwind Traders</t>
  </si>
  <si>
    <t>Cena po kilometru</t>
  </si>
  <si>
    <t>Za period</t>
  </si>
  <si>
    <t>Ukupna kilometraža</t>
  </si>
  <si>
    <t>Ukupna nadoknada</t>
  </si>
  <si>
    <t>Odredište</t>
  </si>
  <si>
    <t>Opis/beleške</t>
  </si>
  <si>
    <t>Sastanak sa klijentom</t>
  </si>
  <si>
    <t>Pokretanje odometra</t>
  </si>
  <si>
    <t>Zaustavljanje odometra</t>
  </si>
  <si>
    <t>Ukupne vrednosti</t>
  </si>
  <si>
    <t>Kilometraža</t>
  </si>
  <si>
    <t>Nadoknada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</si>
</sst>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[$RSD]"/>
    <numFmt numFmtId="168" formatCode="d/m/yyyy/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68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4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68" fontId="5" fillId="0" borderId="0" xfId="9" applyFill="1">
      <alignment horizontal="center"/>
    </xf>
    <xf numFmtId="0" fontId="3" fillId="0" borderId="0" xfId="11" applyFill="1">
      <alignment horizontal="center"/>
    </xf>
    <xf numFmtId="1" fontId="0" fillId="0" borderId="0" xfId="14" applyFont="1" applyFill="1" applyBorder="1">
      <alignment wrapText="1"/>
    </xf>
    <xf numFmtId="167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7" fontId="0" fillId="0" borderId="0" xfId="3" applyFont="1" applyFill="1" applyBorder="1">
      <alignment horizontal="right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  <xf numFmtId="167" fontId="2" fillId="0" borderId="0" xfId="3" applyFont="1" applyFill="1" applyBorder="1">
      <alignment horizontal="right"/>
    </xf>
    <xf numFmtId="0" fontId="2" fillId="0" borderId="0" xfId="10" applyFont="1" applyFill="1" applyBorder="1">
      <alignment horizontal="right" wrapText="1"/>
    </xf>
  </cellXfs>
  <cellStyles count="15">
    <cellStyle name="Datum" xfId="9"/>
    <cellStyle name="Desno poravnavanje" xfId="10"/>
    <cellStyle name="Kilometraža" xfId="14"/>
    <cellStyle name="Naslov" xfId="6" builtinId="15" customBuiltin="1"/>
    <cellStyle name="Naslov 1" xfId="7" builtinId="16" customBuiltin="1"/>
    <cellStyle name="Naslov 2" xfId="11" builtinId="17" customBuiltin="1"/>
    <cellStyle name="Naslov 3" xfId="12" builtinId="18" customBuiltin="1"/>
    <cellStyle name="Naslov 4" xfId="13" builtinId="19" customBuiltin="1"/>
    <cellStyle name="Normalan" xfId="0" builtinId="0" customBuiltin="1"/>
    <cellStyle name="Polje za unos" xfId="8"/>
    <cellStyle name="Procenat" xfId="5" builtinId="5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ošak" displayName="Trošak" ref="B8:I20" totalsRowCount="1" totalsRowDxfId="8">
  <autoFilter ref="B8:I19"/>
  <tableColumns count="8">
    <tableColumn id="1" name="Datum" dataDxfId="7"/>
    <tableColumn id="2" name="Početna lokacija" totalsRowDxfId="6"/>
    <tableColumn id="3" name="Odredište" totalsRowDxfId="5"/>
    <tableColumn id="4" name="Opis/beleške" totalsRowDxfId="4"/>
    <tableColumn id="5" name="Pokretanje odometra" totalsRowDxfId="3"/>
    <tableColumn id="6" name="Zaustavljanje odometra" totalsRowLabel="Ukupne vrednosti" totalsRowDxfId="2" dataCellStyle="Normalan"/>
    <tableColumn id="7" name="Kilometraža" totalsRowFunction="sum" totalsRowDxfId="1">
      <calculatedColumnFormula>IFERROR(IF(OR(ISBLANK(F9),ISBLANK(G9)),0,G9-F9), "")</calculatedColumnFormula>
    </tableColumn>
    <tableColumn id="8" name="Nadoknada" totalsRowFunction="sum" totalsRowDxfId="0" dataCellStyle="Valuta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Unesite datum, početnu lokaciju, odredište, opis ili beleške, pokretanje odometra, zaustavljanje odometra, kilometražu i nadoknadu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customWidth="1"/>
    <col min="2" max="5" width="25.625" customWidth="1"/>
    <col min="6" max="7" width="22.625" customWidth="1"/>
    <col min="8" max="9" width="20.625" customWidth="1"/>
    <col min="10" max="10" width="2.625" customWidth="1"/>
  </cols>
  <sheetData>
    <row r="1" spans="2:9" ht="37.5" customHeight="1" x14ac:dyDescent="0.35">
      <c r="B1" s="3" t="s">
        <v>0</v>
      </c>
    </row>
    <row r="2" spans="2:9" ht="15" customHeight="1" x14ac:dyDescent="0.2"/>
    <row r="3" spans="2:9" ht="30" customHeight="1" x14ac:dyDescent="0.25">
      <c r="B3" s="1" t="s">
        <v>1</v>
      </c>
      <c r="C3" s="10"/>
      <c r="D3" s="1" t="s">
        <v>9</v>
      </c>
      <c r="E3" s="7">
        <v>0.27</v>
      </c>
    </row>
    <row r="4" spans="2:9" ht="30" customHeight="1" x14ac:dyDescent="0.25">
      <c r="B4" s="1" t="s">
        <v>2</v>
      </c>
      <c r="C4" s="10"/>
      <c r="D4" s="1" t="s">
        <v>10</v>
      </c>
      <c r="E4" s="8" t="str">
        <f ca="1">"Od "&amp;TEXT(MIN(B9:B19),"d.M.yyyy.")&amp;" Do "&amp;TEXT(MAX(B9:B19),"d.M.yyyy.")</f>
        <v>Od 3.8.2017. Do 4.8.2017.</v>
      </c>
    </row>
    <row r="5" spans="2:9" ht="30" customHeight="1" x14ac:dyDescent="0.25">
      <c r="B5" s="1" t="s">
        <v>3</v>
      </c>
      <c r="C5" s="10"/>
      <c r="D5" s="1" t="s">
        <v>11</v>
      </c>
      <c r="E5" s="11">
        <f>Ukupna_kilometraža</f>
        <v>10</v>
      </c>
    </row>
    <row r="6" spans="2:9" ht="30" customHeight="1" x14ac:dyDescent="0.25">
      <c r="B6" s="1" t="s">
        <v>4</v>
      </c>
      <c r="C6" s="10"/>
      <c r="D6" s="1" t="s">
        <v>12</v>
      </c>
      <c r="E6" s="7">
        <f>Ukupna_nadoknada</f>
        <v>2.7</v>
      </c>
    </row>
    <row r="7" spans="2:9" ht="15" customHeight="1" x14ac:dyDescent="0.2"/>
    <row r="8" spans="2:9" ht="30" customHeight="1" x14ac:dyDescent="0.25">
      <c r="B8" s="5" t="s">
        <v>5</v>
      </c>
      <c r="C8" s="5" t="s">
        <v>6</v>
      </c>
      <c r="D8" s="5" t="s">
        <v>13</v>
      </c>
      <c r="E8" s="5" t="s">
        <v>14</v>
      </c>
      <c r="F8" s="5" t="s">
        <v>16</v>
      </c>
      <c r="G8" s="5" t="s">
        <v>17</v>
      </c>
      <c r="H8" s="5" t="s">
        <v>19</v>
      </c>
      <c r="I8" s="5" t="s">
        <v>20</v>
      </c>
    </row>
    <row r="9" spans="2:9" ht="30" customHeight="1" x14ac:dyDescent="0.2">
      <c r="B9" s="4">
        <f ca="1">TODAY()</f>
        <v>42950</v>
      </c>
      <c r="C9" s="2" t="s">
        <v>7</v>
      </c>
      <c r="D9" s="2" t="s">
        <v>8</v>
      </c>
      <c r="E9" s="2" t="s">
        <v>15</v>
      </c>
      <c r="F9" s="2">
        <v>36098</v>
      </c>
      <c r="G9">
        <v>36103</v>
      </c>
      <c r="H9" s="6">
        <f>IFERROR(IF(OR(ISBLANK(F9),ISBLANK(G9)),0,G9-F9), "")</f>
        <v>5</v>
      </c>
      <c r="I9" s="9">
        <f>IFERROR(H9*$E$3, "")</f>
        <v>1.35</v>
      </c>
    </row>
    <row r="10" spans="2:9" ht="30" customHeight="1" x14ac:dyDescent="0.2">
      <c r="B10" s="4">
        <f ca="1">TODAY()+1</f>
        <v>42951</v>
      </c>
      <c r="C10" s="2" t="s">
        <v>8</v>
      </c>
      <c r="D10" s="2" t="s">
        <v>7</v>
      </c>
      <c r="E10" s="2" t="s">
        <v>15</v>
      </c>
      <c r="F10" s="2">
        <v>36103</v>
      </c>
      <c r="G10">
        <v>36108</v>
      </c>
      <c r="H10" s="6">
        <f t="shared" ref="H10:H19" si="0">IFERROR(IF(OR(ISBLANK(F10),ISBLANK(G10)),0,G10-F10), "")</f>
        <v>5</v>
      </c>
      <c r="I10" s="9">
        <f t="shared" ref="I10:I19" si="1">IFERROR(H10*$E$3, "")</f>
        <v>1.35</v>
      </c>
    </row>
    <row r="11" spans="2:9" ht="30" customHeight="1" x14ac:dyDescent="0.2">
      <c r="B11" s="4"/>
      <c r="C11" s="2"/>
      <c r="D11" s="2"/>
      <c r="E11" s="2"/>
      <c r="F11" s="2"/>
      <c r="H11" s="6">
        <f t="shared" si="0"/>
        <v>0</v>
      </c>
      <c r="I11" s="9">
        <f t="shared" si="1"/>
        <v>0</v>
      </c>
    </row>
    <row r="12" spans="2:9" ht="30" customHeight="1" x14ac:dyDescent="0.2">
      <c r="B12" s="4"/>
      <c r="C12" s="2"/>
      <c r="D12" s="2"/>
      <c r="E12" s="2"/>
      <c r="F12" s="2"/>
      <c r="H12" s="6">
        <f t="shared" si="0"/>
        <v>0</v>
      </c>
      <c r="I12" s="9">
        <f t="shared" si="1"/>
        <v>0</v>
      </c>
    </row>
    <row r="13" spans="2:9" ht="30" customHeight="1" x14ac:dyDescent="0.2">
      <c r="B13" s="4"/>
      <c r="C13" s="2"/>
      <c r="D13" s="2"/>
      <c r="E13" s="2"/>
      <c r="F13" s="2"/>
      <c r="H13" s="6">
        <f t="shared" si="0"/>
        <v>0</v>
      </c>
      <c r="I13" s="9">
        <f t="shared" si="1"/>
        <v>0</v>
      </c>
    </row>
    <row r="14" spans="2:9" ht="30" customHeight="1" x14ac:dyDescent="0.2">
      <c r="B14" s="4"/>
      <c r="C14" s="2"/>
      <c r="D14" s="2"/>
      <c r="E14" s="2"/>
      <c r="F14" s="2"/>
      <c r="H14" s="6">
        <f t="shared" si="0"/>
        <v>0</v>
      </c>
      <c r="I14" s="9">
        <f t="shared" si="1"/>
        <v>0</v>
      </c>
    </row>
    <row r="15" spans="2:9" ht="30" customHeight="1" x14ac:dyDescent="0.2">
      <c r="B15" s="4"/>
      <c r="C15" s="2"/>
      <c r="D15" s="2"/>
      <c r="E15" s="2"/>
      <c r="F15" s="2"/>
      <c r="H15" s="6">
        <f t="shared" si="0"/>
        <v>0</v>
      </c>
      <c r="I15" s="9">
        <f t="shared" si="1"/>
        <v>0</v>
      </c>
    </row>
    <row r="16" spans="2:9" ht="30" customHeight="1" x14ac:dyDescent="0.2">
      <c r="B16" s="4"/>
      <c r="C16" s="2"/>
      <c r="D16" s="2"/>
      <c r="E16" s="2"/>
      <c r="F16" s="2"/>
      <c r="H16" s="6">
        <f t="shared" si="0"/>
        <v>0</v>
      </c>
      <c r="I16" s="9">
        <f t="shared" si="1"/>
        <v>0</v>
      </c>
    </row>
    <row r="17" spans="2:9" ht="30" customHeight="1" x14ac:dyDescent="0.2">
      <c r="B17" s="4"/>
      <c r="C17" s="2"/>
      <c r="D17" s="2"/>
      <c r="E17" s="2"/>
      <c r="F17" s="2"/>
      <c r="H17" s="6">
        <f t="shared" si="0"/>
        <v>0</v>
      </c>
      <c r="I17" s="9">
        <f t="shared" si="1"/>
        <v>0</v>
      </c>
    </row>
    <row r="18" spans="2:9" ht="30" customHeight="1" x14ac:dyDescent="0.2">
      <c r="B18" s="4"/>
      <c r="C18" s="2"/>
      <c r="D18" s="2"/>
      <c r="E18" s="2"/>
      <c r="F18" s="2"/>
      <c r="H18" s="6">
        <f t="shared" si="0"/>
        <v>0</v>
      </c>
      <c r="I18" s="9">
        <f t="shared" si="1"/>
        <v>0</v>
      </c>
    </row>
    <row r="19" spans="2:9" ht="30" customHeight="1" x14ac:dyDescent="0.2">
      <c r="B19" s="4"/>
      <c r="C19" s="2"/>
      <c r="D19" s="2"/>
      <c r="E19" s="2"/>
      <c r="F19" s="2"/>
      <c r="H19" s="6">
        <f t="shared" si="0"/>
        <v>0</v>
      </c>
      <c r="I19" s="9">
        <f t="shared" si="1"/>
        <v>0</v>
      </c>
    </row>
    <row r="20" spans="2:9" ht="30" customHeight="1" x14ac:dyDescent="0.2">
      <c r="C20" s="2"/>
      <c r="D20" s="2"/>
      <c r="E20" s="2"/>
      <c r="F20" s="2"/>
      <c r="G20" s="13" t="s">
        <v>18</v>
      </c>
      <c r="H20" s="2">
        <f>SUBTOTAL(109,Trošak[Kilometraža])</f>
        <v>10</v>
      </c>
      <c r="I20" s="12">
        <f>SUBTOTAL(109,Trošak[Nadoknada])</f>
        <v>2.7</v>
      </c>
    </row>
  </sheetData>
  <phoneticPr fontId="1" type="noConversion"/>
  <dataValidations count="26">
    <dataValidation allowBlank="1" showInputMessage="1" showErrorMessage="1" prompt="Koristite ovu evidenciju kilometraže i izveštaj o troškovima da biste izračunali ukupnu vrednost nadoknade" sqref="A1"/>
    <dataValidation allowBlank="1" showInputMessage="1" showErrorMessage="1" prompt="Naslov ovog radnog lista nalazi se u ovoj ćeliji. Detalje unesite u ćelije od B3 do E6" sqref="B1"/>
    <dataValidation allowBlank="1" showInputMessage="1" showErrorMessage="1" prompt="Ime zaposlenog unesite u ćeliju sa desne strane" sqref="B3"/>
    <dataValidation allowBlank="1" showInputMessage="1" showErrorMessage="1" prompt="Ime zaposlenog unesite u ovu ćeliju" sqref="C3"/>
    <dataValidation allowBlank="1" showInputMessage="1" showErrorMessage="1" prompt="ID zaposlenog unesite u ćeliju sa desne strane" sqref="B4"/>
    <dataValidation allowBlank="1" showInputMessage="1" showErrorMessage="1" prompt="ID zaposlenog unesite u ovu ćeliju" sqref="C4"/>
    <dataValidation allowBlank="1" showInputMessage="1" showErrorMessage="1" prompt="Unesite opis vozila u ćeliju sa desne strane" sqref="B5"/>
    <dataValidation allowBlank="1" showInputMessage="1" showErrorMessage="1" prompt="Opis vozila unesite u ovu ćeliju" sqref="C5"/>
    <dataValidation allowBlank="1" showInputMessage="1" showErrorMessage="1" prompt="Ime osobe koja je to odobrila unesite u ćeliju sa desne strane" sqref="B6"/>
    <dataValidation allowBlank="1" showInputMessage="1" showErrorMessage="1" prompt="Ime osobe koja je to odobrila unesite u ovu ćeliju" sqref="C6"/>
    <dataValidation allowBlank="1" showInputMessage="1" showErrorMessage="1" prompt="Cenu po kilometru unesite u ovu ćeliju" sqref="E3"/>
    <dataValidation allowBlank="1" showInputMessage="1" showErrorMessage="1" prompt="Cenu po kilometru unesite u ćeliju sa desne strane" sqref="D3"/>
    <dataValidation allowBlank="1" showInputMessage="1" showErrorMessage="1" prompt="Period se automatski ažurira u ćeliji sa desne strane na osnovu unosa u dolenavedenoj tabeli „Troškovi“" sqref="D4"/>
    <dataValidation allowBlank="1" showInputMessage="1" showErrorMessage="1" prompt="Period se automatski ažurira na osnovu unosa u dolenavedenoj tabeli „Troškovi“" sqref="E4"/>
    <dataValidation allowBlank="1" showInputMessage="1" showErrorMessage="1" prompt="Ukupna kilometraža se automatski izračunava u ćeliji sa desne strane" sqref="D5"/>
    <dataValidation allowBlank="1" showInputMessage="1" showErrorMessage="1" prompt="Ukupna kilometraža se automatski izračunava u ovoj ćeliji" sqref="E5"/>
    <dataValidation allowBlank="1" showInputMessage="1" showErrorMessage="1" prompt="Ukupna nadoknada se automatski izračunava u ćeliji sa desne strane" sqref="D6"/>
    <dataValidation allowBlank="1" showInputMessage="1" showErrorMessage="1" prompt="Ukupna nadoknada se automatski izračunava u ovoj ćeliji" sqref="E6"/>
    <dataValidation allowBlank="1" showInputMessage="1" showErrorMessage="1" prompt="Datum unesite u ovu kolonu ispod ovog zaglavlja. Koristite filtere za naslove da biste pronašli određene unose" sqref="B8"/>
    <dataValidation allowBlank="1" showInputMessage="1" showErrorMessage="1" prompt="Početnu lokaciju unesite u ovu kolonu ispod ovog zaglavlja" sqref="C8"/>
    <dataValidation allowBlank="1" showInputMessage="1" showErrorMessage="1" prompt="Odredište unesite u ovu kolonu ispod ovog zaglavlja" sqref="D8"/>
    <dataValidation allowBlank="1" showInputMessage="1" showErrorMessage="1" prompt="Opis ili beleške unesite u ovu kolonu ispod ovog zaglavlja" sqref="E8"/>
    <dataValidation allowBlank="1" showInputMessage="1" showErrorMessage="1" prompt="Očitavanje pokretanja odometra unesite u ovu kolonu ispod ovog zaglavlja" sqref="F8"/>
    <dataValidation allowBlank="1" showInputMessage="1" showErrorMessage="1" prompt="Očitavanje zaustavljanja odometra unesite u ovu kolonu ispod ovog zaglavlja" sqref="G8"/>
    <dataValidation allowBlank="1" showInputMessage="1" showErrorMessage="1" prompt="Kilometraža se automatski izračunava u ovoj koloni, ispod ovog naslova" sqref="H8"/>
    <dataValidation allowBlank="1" showInputMessage="1" showErrorMessage="1" prompt="Iznos nadoknade se automatski izračunava u ovoj koloni, ispod ovog naslova" sqref="I8"/>
  </dataValidations>
  <printOptions horizontalCentered="1"/>
  <pageMargins left="0.25" right="0.25" top="0.75" bottom="0.75" header="0.3" footer="0.3"/>
  <pageSetup paperSize="9" scale="68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6</vt:i4>
      </vt:variant>
    </vt:vector>
  </HeadingPairs>
  <TitlesOfParts>
    <vt:vector size="7" baseType="lpstr">
      <vt:lpstr>Evidencija kilometraže i izv...</vt:lpstr>
      <vt:lpstr>'Evidencija kilometraže i izv...'!Naslovi_štampanja</vt:lpstr>
      <vt:lpstr>NaslovKolone1</vt:lpstr>
      <vt:lpstr>OblastNaslovaReda1..C6</vt:lpstr>
      <vt:lpstr>OblastNaslovaReda2..E6</vt:lpstr>
      <vt:lpstr>Ukupna_kilometraža</vt:lpstr>
      <vt:lpstr>Ukupna_nadoknada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2017-08-03T09:26:06Z</dcterms:modified>
</cp:coreProperties>
</file>