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calcChain.xml" ContentType="application/vnd.openxmlformats-officedocument.spreadsheetml.calcCh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44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17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18_Accessibility_Win32_Q4_B3\04_PreDTP_Done\sr-latn-RS\"/>
    </mc:Choice>
  </mc:AlternateContent>
  <xr:revisionPtr revIDLastSave="0" documentId="13_ncr:1_{9F22EEEA-2E64-4BE0-A521-A72BD4BFFE55}" xr6:coauthVersionLast="43" xr6:coauthVersionMax="43" xr10:uidLastSave="{00000000-0000-0000-0000-000000000000}"/>
  <bookViews>
    <workbookView xWindow="-120" yWindow="-120" windowWidth="28680" windowHeight="14325" xr2:uid="{00000000-000D-0000-FFFF-FFFF00000000}"/>
  </bookViews>
  <sheets>
    <sheet name="Mesečni prihod" sheetId="1" r:id="rId1"/>
    <sheet name="Mesečna štednja" sheetId="3" r:id="rId2"/>
    <sheet name="Mesečni troškovi" sheetId="4" r:id="rId3"/>
    <sheet name="Podaci iz grafikona" sheetId="2" state="hidden" r:id="rId4"/>
  </sheets>
  <definedNames>
    <definedName name="Naslov1">Prihod[[#Headers],[Stavka]]</definedName>
    <definedName name="Naslov2">Štednja[[#Headers],[Datum]]</definedName>
    <definedName name="Naslov3">Troškovi[[#Headers],[Stavka]]</definedName>
    <definedName name="NaslovBudžeta">'Mesečni prihod'!$B$1</definedName>
    <definedName name="_xlnm.Print_Titles" localSheetId="1">'Mesečna štednja'!$3:$3</definedName>
    <definedName name="_xlnm.Print_Titles" localSheetId="0">'Mesečni prihod'!$13:$13</definedName>
    <definedName name="_xlnm.Print_Titles" localSheetId="2">'Mesečni troškovi'!$3:$3</definedName>
    <definedName name="Ukupna_mesečna_ušteda">'Mesečni prihod'!$C$8</definedName>
    <definedName name="Ukupni_mesečni_prihod">'Mesečni prihod'!$C$4</definedName>
    <definedName name="Ukupni_mesečni_troškovi">'Mesečni prihod'!$C$6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" l="1"/>
  <c r="C6" i="1"/>
  <c r="B1" i="4" l="1"/>
  <c r="B1" i="3"/>
  <c r="C4" i="1" l="1"/>
  <c r="C10" i="1" s="1"/>
  <c r="B11" i="1" l="1"/>
  <c r="B4" i="2"/>
  <c r="B3" i="2"/>
  <c r="B2" i="2" s="1"/>
</calcChain>
</file>

<file path=xl/sharedStrings.xml><?xml version="1.0" encoding="utf-8"?>
<sst xmlns="http://schemas.openxmlformats.org/spreadsheetml/2006/main" count="45" uniqueCount="27">
  <si>
    <t>Budžet</t>
  </si>
  <si>
    <t>% potrošenog prihoda</t>
  </si>
  <si>
    <t>Kružni grafikon za % potrošenog prihoda. Vrednost procenta možete pronaći u ćeliji u nastavku</t>
  </si>
  <si>
    <t>Mesečni prihod</t>
  </si>
  <si>
    <t>Stavka</t>
  </si>
  <si>
    <t>Izvor prihoda 1</t>
  </si>
  <si>
    <t>Izvor prihoda 2</t>
  </si>
  <si>
    <t>Drugo</t>
  </si>
  <si>
    <t>Rezime</t>
  </si>
  <si>
    <t>Ukupni mesečni prihod</t>
  </si>
  <si>
    <t>Ukupni mesečni troškovi</t>
  </si>
  <si>
    <t>Ukupna mesečna štednja</t>
  </si>
  <si>
    <t>Saldo gotovine</t>
  </si>
  <si>
    <t>Iznos</t>
  </si>
  <si>
    <t>Mesečna štednja</t>
  </si>
  <si>
    <t>Datum</t>
  </si>
  <si>
    <t>Mesečni troškovi</t>
  </si>
  <si>
    <t>Zakup/hipoteka</t>
  </si>
  <si>
    <t>Struja</t>
  </si>
  <si>
    <t>Gas</t>
  </si>
  <si>
    <t>Mobilni telefon</t>
  </si>
  <si>
    <t>Namirnice</t>
  </si>
  <si>
    <t>Otplata za auto</t>
  </si>
  <si>
    <t>Kreditne kartice</t>
  </si>
  <si>
    <t>Osiguranje vozila</t>
  </si>
  <si>
    <t>Razno</t>
  </si>
  <si>
    <t>PODACI GRAFIKONA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</si>
</sst>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5" formatCode="#,##0\ &quot;RSD&quot;;\-#,##0\ &quot;RSD&quot;"/>
    <numFmt numFmtId="7" formatCode="#,##0.00\ &quot;RSD&quot;;\-#,##0.00\ &quot;RSD&quot;"/>
  </numFmts>
  <fonts count="7" x14ac:knownFonts="1">
    <font>
      <b/>
      <sz val="12"/>
      <color theme="3" tint="0.24994659260841701"/>
      <name val="Arial"/>
      <family val="2"/>
      <scheme val="minor"/>
    </font>
    <font>
      <sz val="12"/>
      <color theme="0"/>
      <name val="Arial"/>
      <family val="2"/>
      <scheme val="minor"/>
    </font>
    <font>
      <b/>
      <sz val="18"/>
      <color theme="3"/>
      <name val="Arial"/>
      <family val="2"/>
      <scheme val="major"/>
    </font>
    <font>
      <b/>
      <sz val="29"/>
      <color theme="3"/>
      <name val="Arial"/>
      <family val="2"/>
      <scheme val="major"/>
    </font>
    <font>
      <sz val="12"/>
      <name val="Arial"/>
      <family val="2"/>
      <scheme val="minor"/>
    </font>
    <font>
      <b/>
      <sz val="12"/>
      <color theme="3" tint="0.24994659260841701"/>
      <name val="Arial"/>
      <family val="2"/>
      <scheme val="minor"/>
    </font>
    <font>
      <b/>
      <sz val="14"/>
      <color theme="4" tint="-0.2499465926084170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>
      <alignment wrapText="1"/>
    </xf>
    <xf numFmtId="0" fontId="3" fillId="0" borderId="0" applyNumberFormat="0" applyFill="0" applyAlignment="0" applyProtection="0"/>
    <xf numFmtId="0" fontId="2" fillId="0" borderId="0" applyNumberFormat="0" applyFill="0" applyProtection="0">
      <alignment horizontal="left"/>
    </xf>
    <xf numFmtId="0" fontId="6" fillId="0" borderId="0" applyNumberFormat="0" applyFill="0" applyAlignment="0" applyProtection="0"/>
    <xf numFmtId="0" fontId="5" fillId="0" borderId="0" applyNumberFormat="0" applyFill="0" applyAlignment="0" applyProtection="0"/>
    <xf numFmtId="7" fontId="5" fillId="0" borderId="0" applyFont="0" applyFill="0" applyBorder="0" applyProtection="0">
      <alignment horizontal="left"/>
    </xf>
    <xf numFmtId="5" fontId="6" fillId="0" borderId="0" applyFill="0" applyBorder="0" applyProtection="0">
      <alignment horizontal="left"/>
    </xf>
    <xf numFmtId="9" fontId="6" fillId="0" borderId="0" applyFill="0" applyBorder="0" applyProtection="0">
      <alignment horizontal="center"/>
    </xf>
    <xf numFmtId="14" fontId="5" fillId="0" borderId="0" applyFont="0" applyFill="0" applyBorder="0">
      <alignment horizontal="left"/>
    </xf>
  </cellStyleXfs>
  <cellXfs count="14">
    <xf numFmtId="0" fontId="0" fillId="0" borderId="0" xfId="0">
      <alignment wrapText="1"/>
    </xf>
    <xf numFmtId="0" fontId="2" fillId="0" borderId="0" xfId="2">
      <alignment horizontal="left"/>
    </xf>
    <xf numFmtId="0" fontId="0" fillId="0" borderId="0" xfId="0" applyAlignment="1">
      <alignment horizontal="left"/>
    </xf>
    <xf numFmtId="0" fontId="3" fillId="0" borderId="0" xfId="1" applyFont="1" applyAlignment="1">
      <alignment horizontal="left"/>
    </xf>
    <xf numFmtId="9" fontId="4" fillId="0" borderId="0" xfId="0" applyNumberFormat="1" applyFont="1">
      <alignment wrapText="1"/>
    </xf>
    <xf numFmtId="0" fontId="5" fillId="0" borderId="0" xfId="4"/>
    <xf numFmtId="0" fontId="0" fillId="0" borderId="0" xfId="0" applyFont="1" applyBorder="1">
      <alignment wrapText="1"/>
    </xf>
    <xf numFmtId="7" fontId="0" fillId="0" borderId="0" xfId="5" applyFont="1">
      <alignment horizontal="left"/>
    </xf>
    <xf numFmtId="7" fontId="0" fillId="0" borderId="0" xfId="5" applyFont="1" applyBorder="1">
      <alignment horizontal="left"/>
    </xf>
    <xf numFmtId="9" fontId="6" fillId="0" borderId="0" xfId="7">
      <alignment horizontal="center"/>
    </xf>
    <xf numFmtId="5" fontId="6" fillId="0" borderId="0" xfId="6">
      <alignment horizontal="left"/>
    </xf>
    <xf numFmtId="14" fontId="0" fillId="0" borderId="0" xfId="8" applyFont="1" applyBorder="1">
      <alignment horizontal="left"/>
    </xf>
    <xf numFmtId="0" fontId="1" fillId="0" borderId="0" xfId="0" applyNumberFormat="1" applyFont="1">
      <alignment wrapText="1"/>
    </xf>
    <xf numFmtId="0" fontId="2" fillId="0" borderId="0" xfId="2">
      <alignment horizontal="left"/>
    </xf>
  </cellXfs>
  <cellStyles count="9">
    <cellStyle name="Datum" xfId="8" xr:uid="{00000000-0005-0000-0000-000002000000}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ormalan" xfId="0" builtinId="0" customBuiltin="1"/>
    <cellStyle name="Procenat" xfId="7" builtinId="5" customBuiltin="1"/>
    <cellStyle name="Valuta" xfId="5" builtinId="4" customBuiltin="1"/>
    <cellStyle name="Valuta [0]" xfId="6" builtinId="7" customBuiltin="1"/>
  </cellStyles>
  <dxfs count="9">
    <dxf>
      <numFmt numFmtId="11" formatCode="#,##0.00\ &quot;RSD&quot;;\-#,##0.00\ &quot;RSD&quot;"/>
      <alignment horizontal="left" vertical="bottom" textRotation="0" wrapText="1" indent="0" justifyLastLine="0" shrinkToFit="0" readingOrder="0"/>
    </dxf>
    <dxf>
      <numFmt numFmtId="11" formatCode="#,##0.00\ &quot;RSD&quot;;\-#,##0.00\ &quot;RSD&quot;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1" formatCode="#,##0.00\ &quot;RSD&quot;;\-#,##0.00\ &quot;RSD&quot;"/>
      <alignment horizontal="left" vertical="bottom" textRotation="0" wrapText="1" indent="0" justifyLastLine="0" shrinkToFit="0" readingOrder="0"/>
    </dxf>
    <dxf>
      <font>
        <color theme="5" tint="-0.24994659260841701"/>
      </font>
    </dxf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  <bottom/>
      </border>
    </dxf>
    <dxf>
      <font>
        <color theme="4" tint="-0.24994659260841701"/>
      </font>
    </dxf>
    <dxf>
      <font>
        <b/>
        <i val="0"/>
        <color theme="3" tint="0.24994659260841701"/>
      </font>
      <border>
        <top/>
        <bottom/>
      </border>
    </dxf>
  </dxfs>
  <tableStyles count="1" defaultTableStyle="Tabela budžeta" defaultPivotStyle="PivotStyleLight16">
    <tableStyle name="Tabela budžeta" pivot="0" count="4" xr9:uid="{00000000-0011-0000-FFFF-FFFF00000000}">
      <tableStyleElement type="wholeTable" dxfId="8"/>
      <tableStyleElement type="headerRow" dxfId="7"/>
      <tableStyleElement type="firstRowStripe" dxfId="6"/>
      <tableStyleElement type="second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/xl/calcChain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theme" Target="/xl/theme/theme11.xml" Id="rId5" /><Relationship Type="http://schemas.openxmlformats.org/officeDocument/2006/relationships/worksheet" Target="/xl/worksheets/sheet44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67965367965361E-2"/>
          <c:y val="4.61361014994233E-2"/>
          <c:w val="0.83549783549783552"/>
          <c:h val="0.89042675893886969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explosion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20F-4776-9425-DE6F6B185C77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20F-4776-9425-DE6F6B185C77}"/>
              </c:ext>
            </c:extLst>
          </c:dPt>
          <c:val>
            <c:numRef>
              <c:f>'Podaci iz grafikona'!$B$2:$B$3</c:f>
              <c:numCache>
                <c:formatCode>0%</c:formatCode>
                <c:ptCount val="2"/>
                <c:pt idx="0">
                  <c:v>0.45120000000000005</c:v>
                </c:pt>
                <c:pt idx="1">
                  <c:v>0.54879999999999995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0F-4776-9425-DE6F6B185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38101</xdr:rowOff>
    </xdr:from>
    <xdr:to>
      <xdr:col>1</xdr:col>
      <xdr:colOff>2385060</xdr:colOff>
      <xdr:row>9</xdr:row>
      <xdr:rowOff>209551</xdr:rowOff>
    </xdr:to>
    <xdr:graphicFrame macro="">
      <xdr:nvGraphicFramePr>
        <xdr:cNvPr id="3" name="Grafikon 2" descr="% of income spent pie chart. The percent value can be found in cell below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ihod" displayName="Prihod" ref="B13:C16">
  <autoFilter ref="B13:C16" xr:uid="{00000000-0009-0000-0100-000001000000}"/>
  <tableColumns count="2">
    <tableColumn id="1" xr3:uid="{00000000-0010-0000-0000-000001000000}" name="Stavka" totalsRowLabel="Zbir" dataCellStyle="Normalan"/>
    <tableColumn id="2" xr3:uid="{00000000-0010-0000-0000-000002000000}" name="Iznos" totalsRowFunction="sum" totalsRowDxfId="3" dataCellStyle="Valuta"/>
  </tableColumns>
  <tableStyleInfo name="Tabela budžeta" showFirstColumn="0" showLastColumn="0" showRowStripes="1" showColumnStripes="0"/>
  <extLst>
    <ext xmlns:x14="http://schemas.microsoft.com/office/spreadsheetml/2009/9/main" uri="{504A1905-F514-4f6f-8877-14C23A59335A}">
      <x14:table altTextSummary="Enter the monthly income details in this table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Štednja" displayName="Štednja" ref="B3:C6">
  <autoFilter ref="B3:C6" xr:uid="{00000000-0009-0000-0100-000006000000}"/>
  <tableColumns count="2">
    <tableColumn id="1" xr3:uid="{00000000-0010-0000-0100-000001000000}" name="Datum" totalsRowLabel="Zbir" dataCellStyle="Datum"/>
    <tableColumn id="2" xr3:uid="{00000000-0010-0000-0100-000002000000}" name="Iznos" totalsRowFunction="sum" totalsRowDxfId="0" dataCellStyle="Valuta"/>
  </tableColumns>
  <tableStyleInfo name="Tabela budžeta" showFirstColumn="0" showLastColumn="0" showRowStripes="1" showColumnStripes="0"/>
  <extLst>
    <ext xmlns:x14="http://schemas.microsoft.com/office/spreadsheetml/2009/9/main" uri="{504A1905-F514-4f6f-8877-14C23A59335A}">
      <x14:table altTextSummary="Enter monthly savings in this table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Troškovi" displayName="Troškovi" ref="B3:C12">
  <autoFilter ref="B3:C12" xr:uid="{00000000-0009-0000-0100-000008000000}"/>
  <tableColumns count="2">
    <tableColumn id="1" xr3:uid="{00000000-0010-0000-0200-000001000000}" name="Stavka" totalsRowLabel="Zbir" totalsRowDxfId="2" dataCellStyle="Normalan"/>
    <tableColumn id="2" xr3:uid="{00000000-0010-0000-0200-000002000000}" name="Iznos" totalsRowFunction="sum" totalsRowDxfId="1" dataCellStyle="Valuta"/>
  </tableColumns>
  <tableStyleInfo name="Tabela budžeta" showFirstColumn="0" showLastColumn="0" showRowStripes="1" showColumnStripes="0"/>
  <extLst>
    <ext xmlns:x14="http://schemas.microsoft.com/office/spreadsheetml/2009/9/main" uri="{504A1905-F514-4f6f-8877-14C23A59335A}">
      <x14:table altTextSummary="Enter monthly expenses in this table"/>
    </ext>
  </extLst>
</table>
</file>

<file path=xl/theme/theme11.xml><?xml version="1.0" encoding="utf-8"?>
<a:theme xmlns:a="http://schemas.openxmlformats.org/drawingml/2006/main" name="Office Theme">
  <a:themeElements>
    <a:clrScheme name="Personal Budget">
      <a:dk1>
        <a:sysClr val="windowText" lastClr="000000"/>
      </a:dk1>
      <a:lt1>
        <a:sysClr val="window" lastClr="FFFFFF"/>
      </a:lt1>
      <a:dk2>
        <a:srgbClr val="282C27"/>
      </a:dk2>
      <a:lt2>
        <a:srgbClr val="EBEDE6"/>
      </a:lt2>
      <a:accent1>
        <a:srgbClr val="91BD30"/>
      </a:accent1>
      <a:accent2>
        <a:srgbClr val="EB6982"/>
      </a:accent2>
      <a:accent3>
        <a:srgbClr val="40B0C2"/>
      </a:accent3>
      <a:accent4>
        <a:srgbClr val="E6C73D"/>
      </a:accent4>
      <a:accent5>
        <a:srgbClr val="A68C75"/>
      </a:accent5>
      <a:accent6>
        <a:srgbClr val="A64F8F"/>
      </a:accent6>
      <a:hlink>
        <a:srgbClr val="40B0C2"/>
      </a:hlink>
      <a:folHlink>
        <a:srgbClr val="A64F8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C16"/>
  <sheetViews>
    <sheetView showGridLines="0" tabSelected="1" zoomScaleNormal="100" zoomScaleSheetLayoutView="100" workbookViewId="0"/>
  </sheetViews>
  <sheetFormatPr defaultRowHeight="24.95" customHeight="1" x14ac:dyDescent="0.25"/>
  <cols>
    <col min="1" max="1" width="3.21875" customWidth="1"/>
    <col min="2" max="2" width="31.33203125" customWidth="1"/>
    <col min="3" max="3" width="22.109375" customWidth="1"/>
    <col min="4" max="4" width="9" customWidth="1"/>
  </cols>
  <sheetData>
    <row r="1" spans="2:3" ht="35.25" customHeight="1" x14ac:dyDescent="0.5">
      <c r="B1" s="3" t="s">
        <v>0</v>
      </c>
      <c r="C1" s="1"/>
    </row>
    <row r="2" spans="2:3" ht="37.5" customHeight="1" x14ac:dyDescent="0.35">
      <c r="B2" s="1" t="s">
        <v>1</v>
      </c>
      <c r="C2" s="1" t="s">
        <v>8</v>
      </c>
    </row>
    <row r="3" spans="2:3" ht="30" customHeight="1" x14ac:dyDescent="0.25">
      <c r="B3" s="12" t="s">
        <v>2</v>
      </c>
      <c r="C3" s="5" t="s">
        <v>9</v>
      </c>
    </row>
    <row r="4" spans="2:3" ht="20.45" customHeight="1" x14ac:dyDescent="0.25">
      <c r="B4" s="12"/>
      <c r="C4" s="10">
        <f>SUM(Prihod[Iznos])</f>
        <v>3750</v>
      </c>
    </row>
    <row r="5" spans="2:3" ht="20.45" customHeight="1" x14ac:dyDescent="0.25">
      <c r="B5" s="12"/>
      <c r="C5" s="5" t="s">
        <v>10</v>
      </c>
    </row>
    <row r="6" spans="2:3" ht="20.45" customHeight="1" x14ac:dyDescent="0.25">
      <c r="B6" s="12"/>
      <c r="C6" s="10">
        <f>SUM(Troškovi[[#All],[Iznos]])</f>
        <v>2058</v>
      </c>
    </row>
    <row r="7" spans="2:3" ht="20.45" customHeight="1" x14ac:dyDescent="0.25">
      <c r="B7" s="12"/>
      <c r="C7" s="5" t="s">
        <v>11</v>
      </c>
    </row>
    <row r="8" spans="2:3" ht="20.45" customHeight="1" x14ac:dyDescent="0.25">
      <c r="B8" s="12"/>
      <c r="C8" s="10">
        <f>SUM(Štednja[[#All],[Iznos]])</f>
        <v>550</v>
      </c>
    </row>
    <row r="9" spans="2:3" ht="20.45" customHeight="1" x14ac:dyDescent="0.25">
      <c r="B9" s="12"/>
      <c r="C9" s="5" t="s">
        <v>12</v>
      </c>
    </row>
    <row r="10" spans="2:3" ht="20.45" customHeight="1" x14ac:dyDescent="0.25">
      <c r="B10" s="12"/>
      <c r="C10" s="10">
        <f>Ukupni_mesečni_prihod-Ukupni_mesečni_troškovi-Ukupna_mesečna_ušteda</f>
        <v>1142</v>
      </c>
    </row>
    <row r="11" spans="2:3" ht="22.5" customHeight="1" x14ac:dyDescent="0.25">
      <c r="B11" s="9">
        <f>MIN(Ukupni_mesečni_troškovi/Ukupni_mesečni_prihod,1)</f>
        <v>0.54879999999999995</v>
      </c>
    </row>
    <row r="12" spans="2:3" ht="45" customHeight="1" x14ac:dyDescent="0.35">
      <c r="B12" s="13" t="s">
        <v>3</v>
      </c>
      <c r="C12" s="13"/>
    </row>
    <row r="13" spans="2:3" ht="24.95" customHeight="1" x14ac:dyDescent="0.25">
      <c r="B13" s="6" t="s">
        <v>4</v>
      </c>
      <c r="C13" s="6" t="s">
        <v>13</v>
      </c>
    </row>
    <row r="14" spans="2:3" ht="24.95" customHeight="1" x14ac:dyDescent="0.25">
      <c r="B14" t="s">
        <v>5</v>
      </c>
      <c r="C14" s="7">
        <v>2500</v>
      </c>
    </row>
    <row r="15" spans="2:3" ht="24.95" customHeight="1" x14ac:dyDescent="0.25">
      <c r="B15" t="s">
        <v>6</v>
      </c>
      <c r="C15" s="7">
        <v>1000</v>
      </c>
    </row>
    <row r="16" spans="2:3" ht="24.95" customHeight="1" x14ac:dyDescent="0.25">
      <c r="B16" t="s">
        <v>7</v>
      </c>
      <c r="C16" s="7">
        <v>250</v>
      </c>
    </row>
  </sheetData>
  <mergeCells count="2">
    <mergeCell ref="B3:B10"/>
    <mergeCell ref="B12:C12"/>
  </mergeCells>
  <dataValidations count="12">
    <dataValidation allowBlank="1" showInputMessage="1" showErrorMessage="1" prompt="Napravite rezime budžeta u ovom radnom listu. Ukupne vrednosti i novčani saldo nalaze se u ćelijama od C3 do C10. % utrošenog prihoda nalazi se u ćeliji B11, odgovarajući kružni grafikon nalazi se u ćeliji B3" sqref="A1" xr:uid="{00000000-0002-0000-0000-000000000000}"/>
    <dataValidation allowBlank="1" showInputMessage="1" showErrorMessage="1" prompt="% utrošenog prihoda. Ova vrednost se automatski izračunava" sqref="B11" xr:uid="{00000000-0002-0000-0000-000001000000}"/>
    <dataValidation allowBlank="1" showInputMessage="1" showErrorMessage="1" prompt="Ukupan mesečni prihod automatski se izračunava" sqref="C4" xr:uid="{00000000-0002-0000-0000-000002000000}"/>
    <dataValidation allowBlank="1" showInputMessage="1" showErrorMessage="1" prompt="Ukupni mesečni troškovi automatski se izračunavaju" sqref="C6" xr:uid="{00000000-0002-0000-0000-000003000000}"/>
    <dataValidation allowBlank="1" showInputMessage="1" showErrorMessage="1" prompt="Ukupna mesečna ušteda automatski se izračunava" sqref="C8" xr:uid="{00000000-0002-0000-0000-000004000000}"/>
    <dataValidation allowBlank="1" showInputMessage="1" showErrorMessage="1" prompt="Gotovinski saldo se automatski izračunava" sqref="C10" xr:uid="{00000000-0002-0000-0000-000005000000}"/>
    <dataValidation allowBlank="1" showInputMessage="1" showErrorMessage="1" prompt="Unesite detalje o mesečnom prihodu u tabelu ispod" sqref="B13 B12:C12" xr:uid="{00000000-0002-0000-0000-000006000000}"/>
    <dataValidation allowBlank="1" showInputMessage="1" showErrorMessage="1" prompt="Unesite iznose mesečnih prihoda u ovu kolonu" sqref="C13" xr:uid="{00000000-0002-0000-0000-000007000000}"/>
    <dataValidation allowBlank="1" showInputMessage="1" showErrorMessage="1" prompt="Kružni grafikon za % utrošenog prihoda nalazi se u ćelijama od B3 do B10" sqref="B3:B10" xr:uid="{00000000-0002-0000-0000-000008000000}"/>
    <dataValidation allowBlank="1" showInputMessage="1" showErrorMessage="1" prompt="Naslov za ovaj radni list nalazi se u ovoj ćeliji. Naslov će automatski ažurirati ćeliju B1 u radnim listovima „Mesečna ušteda“ i „Mesečni troškovi“. Unesite „Mesečne prihode“ u ćeliju B13" sqref="B1" xr:uid="{00000000-0002-0000-0000-000009000000}"/>
    <dataValidation allowBlank="1" showInputMessage="1" showErrorMessage="1" prompt="Rezime prihoda, uštede i troškova, uključujući novčani rezime, nalazi se u ćelijama ispod" sqref="C2" xr:uid="{00000000-0002-0000-0000-00000A000000}"/>
    <dataValidation allowBlank="1" showInputMessage="1" showErrorMessage="1" prompt="Kružni grafikon % utrošenog prihoda nalazi se u ćeliji ispod. Vrednost se nalazi u ćeliji B11. Rezime počinje u ćeliji sa desne strane" sqref="B2" xr:uid="{00000000-0002-0000-0000-00000C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9B884C1-E439-4719-A03C-9B5F520358C5}">
            <xm:f>'Podaci iz grafikona'!$B$4</xm:f>
            <x14:dxf>
              <font>
                <color theme="5" tint="-0.24994659260841701"/>
              </font>
            </x14:dxf>
          </x14:cfRule>
          <xm:sqref>C10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B1:C6"/>
  <sheetViews>
    <sheetView showGridLines="0" zoomScaleNormal="100" zoomScaleSheetLayoutView="100" workbookViewId="0"/>
  </sheetViews>
  <sheetFormatPr defaultRowHeight="28.5" customHeight="1" x14ac:dyDescent="0.25"/>
  <cols>
    <col min="1" max="1" width="3.21875" customWidth="1"/>
    <col min="2" max="2" width="28.5546875" customWidth="1"/>
    <col min="3" max="3" width="20.33203125" customWidth="1"/>
    <col min="4" max="4" width="9" customWidth="1"/>
  </cols>
  <sheetData>
    <row r="1" spans="2:3" ht="35.25" customHeight="1" x14ac:dyDescent="0.5">
      <c r="B1" s="3" t="str">
        <f>NaslovBudžeta</f>
        <v>Budžet</v>
      </c>
      <c r="C1" s="1"/>
    </row>
    <row r="2" spans="2:3" ht="45" customHeight="1" x14ac:dyDescent="0.35">
      <c r="B2" s="1" t="s">
        <v>14</v>
      </c>
      <c r="C2" s="2"/>
    </row>
    <row r="3" spans="2:3" ht="24.95" customHeight="1" x14ac:dyDescent="0.25">
      <c r="B3" s="6" t="s">
        <v>15</v>
      </c>
      <c r="C3" s="6" t="s">
        <v>13</v>
      </c>
    </row>
    <row r="4" spans="2:3" ht="24.95" customHeight="1" x14ac:dyDescent="0.25">
      <c r="B4" s="11" t="s">
        <v>15</v>
      </c>
      <c r="C4" s="8">
        <v>200</v>
      </c>
    </row>
    <row r="5" spans="2:3" ht="24.95" customHeight="1" x14ac:dyDescent="0.25">
      <c r="B5" s="11" t="s">
        <v>15</v>
      </c>
      <c r="C5" s="8">
        <v>250</v>
      </c>
    </row>
    <row r="6" spans="2:3" ht="24.95" customHeight="1" x14ac:dyDescent="0.25">
      <c r="B6" s="11" t="s">
        <v>15</v>
      </c>
      <c r="C6" s="8">
        <v>100</v>
      </c>
    </row>
  </sheetData>
  <dataValidations count="4">
    <dataValidation allowBlank="1" showInputMessage="1" showErrorMessage="1" prompt="Unesite iznos uštede u ovu kolonu" sqref="C3" xr:uid="{00000000-0002-0000-0100-000000000000}"/>
    <dataValidation allowBlank="1" showInputMessage="1" showErrorMessage="1" prompt="Unesite datum štednje u ovu kolonu" sqref="B3" xr:uid="{00000000-0002-0000-0100-000001000000}"/>
    <dataValidation allowBlank="1" showInputMessage="1" showErrorMessage="1" prompt="Unesite mesečnu uštedu na ovaj radni list" sqref="A1" xr:uid="{00000000-0002-0000-0100-000002000000}"/>
    <dataValidation allowBlank="1" showInputMessage="1" showErrorMessage="1" prompt="Naslov se automatski ažurira na osnovu vrednosti u ćeliji B1 na radnom listu „Mesečni prihod“" sqref="B1" xr:uid="{00000000-0002-0000-0100-000003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499984740745262"/>
    <pageSetUpPr fitToPage="1"/>
  </sheetPr>
  <dimension ref="B1:C12"/>
  <sheetViews>
    <sheetView showGridLines="0" zoomScaleNormal="100" zoomScaleSheetLayoutView="100" workbookViewId="0"/>
  </sheetViews>
  <sheetFormatPr defaultRowHeight="28.5" customHeight="1" x14ac:dyDescent="0.25"/>
  <cols>
    <col min="1" max="1" width="3.21875" customWidth="1"/>
    <col min="2" max="2" width="28.5546875" customWidth="1"/>
    <col min="3" max="3" width="20.33203125" customWidth="1"/>
    <col min="4" max="4" width="9" customWidth="1"/>
  </cols>
  <sheetData>
    <row r="1" spans="2:3" ht="35.25" customHeight="1" x14ac:dyDescent="0.5">
      <c r="B1" s="3" t="str">
        <f>NaslovBudžeta</f>
        <v>Budžet</v>
      </c>
      <c r="C1" s="1"/>
    </row>
    <row r="2" spans="2:3" ht="45" customHeight="1" x14ac:dyDescent="0.35">
      <c r="B2" s="1" t="s">
        <v>16</v>
      </c>
    </row>
    <row r="3" spans="2:3" ht="24.95" customHeight="1" x14ac:dyDescent="0.25">
      <c r="B3" s="6" t="s">
        <v>4</v>
      </c>
      <c r="C3" s="6" t="s">
        <v>13</v>
      </c>
    </row>
    <row r="4" spans="2:3" ht="24.95" customHeight="1" x14ac:dyDescent="0.25">
      <c r="B4" t="s">
        <v>17</v>
      </c>
      <c r="C4" s="7">
        <v>800</v>
      </c>
    </row>
    <row r="5" spans="2:3" ht="24.95" customHeight="1" x14ac:dyDescent="0.25">
      <c r="B5" t="s">
        <v>18</v>
      </c>
      <c r="C5" s="7">
        <v>120</v>
      </c>
    </row>
    <row r="6" spans="2:3" ht="24.95" customHeight="1" x14ac:dyDescent="0.25">
      <c r="B6" t="s">
        <v>19</v>
      </c>
      <c r="C6" s="7">
        <v>50</v>
      </c>
    </row>
    <row r="7" spans="2:3" ht="24.95" customHeight="1" x14ac:dyDescent="0.25">
      <c r="B7" t="s">
        <v>20</v>
      </c>
      <c r="C7" s="7">
        <v>45</v>
      </c>
    </row>
    <row r="8" spans="2:3" ht="24.95" customHeight="1" x14ac:dyDescent="0.25">
      <c r="B8" t="s">
        <v>21</v>
      </c>
      <c r="C8" s="7">
        <v>500</v>
      </c>
    </row>
    <row r="9" spans="2:3" ht="24.95" customHeight="1" x14ac:dyDescent="0.25">
      <c r="B9" t="s">
        <v>22</v>
      </c>
      <c r="C9" s="7">
        <v>273</v>
      </c>
    </row>
    <row r="10" spans="2:3" ht="24.95" customHeight="1" x14ac:dyDescent="0.25">
      <c r="B10" t="s">
        <v>23</v>
      </c>
      <c r="C10" s="7">
        <v>120</v>
      </c>
    </row>
    <row r="11" spans="2:3" ht="24.95" customHeight="1" x14ac:dyDescent="0.25">
      <c r="B11" t="s">
        <v>24</v>
      </c>
      <c r="C11" s="7">
        <v>50</v>
      </c>
    </row>
    <row r="12" spans="2:3" ht="24.95" customHeight="1" x14ac:dyDescent="0.25">
      <c r="B12" t="s">
        <v>25</v>
      </c>
      <c r="C12" s="7">
        <v>100</v>
      </c>
    </row>
  </sheetData>
  <dataValidations count="4">
    <dataValidation allowBlank="1" showInputMessage="1" showErrorMessage="1" prompt="Unesite mesečne troškove na ovaj radni list" sqref="A1" xr:uid="{00000000-0002-0000-0200-000000000000}"/>
    <dataValidation allowBlank="1" showInputMessage="1" showErrorMessage="1" prompt="Unesite stavke mesečnih troškova u ovu kolonu" sqref="B3" xr:uid="{00000000-0002-0000-0200-000001000000}"/>
    <dataValidation allowBlank="1" showInputMessage="1" showErrorMessage="1" prompt="Unesite iznose troškova u ovu kolonu" sqref="C3" xr:uid="{00000000-0002-0000-0200-000002000000}"/>
    <dataValidation allowBlank="1" showInputMessage="1" showErrorMessage="1" prompt="Naslov se automatski ažurira na osnovu vrednosti u ćeliji B1 na radnom listu „Mesečni prihod“" sqref="B1" xr:uid="{00000000-0002-0000-0200-000003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1" tint="0.499984740745262"/>
  </sheetPr>
  <dimension ref="B1:B4"/>
  <sheetViews>
    <sheetView showGridLines="0" workbookViewId="0"/>
  </sheetViews>
  <sheetFormatPr defaultRowHeight="15.75" x14ac:dyDescent="0.25"/>
  <cols>
    <col min="1" max="1" width="1.77734375" customWidth="1"/>
  </cols>
  <sheetData>
    <row r="1" spans="2:2" ht="23.25" x14ac:dyDescent="0.35">
      <c r="B1" s="1" t="s">
        <v>26</v>
      </c>
    </row>
    <row r="2" spans="2:2" x14ac:dyDescent="0.25">
      <c r="B2" s="4">
        <f>MIN(1-B3,1)</f>
        <v>0.45120000000000005</v>
      </c>
    </row>
    <row r="3" spans="2:2" x14ac:dyDescent="0.25">
      <c r="B3" s="4">
        <f>MIN(Ukupni_mesečni_troškovi/Ukupni_mesečni_prihod,1)</f>
        <v>0.54879999999999995</v>
      </c>
    </row>
    <row r="4" spans="2:2" x14ac:dyDescent="0.25">
      <c r="B4" t="b">
        <f>(Ukupni_mesečni_troškovi/Ukupni_mesečni_prihod)&gt;1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TM16390883</ap:Template>
  <ap:ScaleCrop>false</ap:ScaleCrop>
  <ap:HeadingPairs>
    <vt:vector baseType="variant" size="4">
      <vt:variant>
        <vt:lpstr>Radni listovi</vt:lpstr>
      </vt:variant>
      <vt:variant>
        <vt:i4>4</vt:i4>
      </vt:variant>
      <vt:variant>
        <vt:lpstr>Imenovani opsezi</vt:lpstr>
      </vt:variant>
      <vt:variant>
        <vt:i4>10</vt:i4>
      </vt:variant>
    </vt:vector>
  </ap:HeadingPairs>
  <ap:TitlesOfParts>
    <vt:vector baseType="lpstr" size="14">
      <vt:lpstr>Mesečni prihod</vt:lpstr>
      <vt:lpstr>Mesečna štednja</vt:lpstr>
      <vt:lpstr>Mesečni troškovi</vt:lpstr>
      <vt:lpstr>Podaci iz grafikona</vt:lpstr>
      <vt:lpstr>Naslov1</vt:lpstr>
      <vt:lpstr>Naslov2</vt:lpstr>
      <vt:lpstr>Naslov3</vt:lpstr>
      <vt:lpstr>NaslovBudžeta</vt:lpstr>
      <vt:lpstr>'Mesečna štednja'!Naslovi_štampanja</vt:lpstr>
      <vt:lpstr>'Mesečni prihod'!Naslovi_štampanja</vt:lpstr>
      <vt:lpstr>'Mesečni troškovi'!Naslovi_štampanja</vt:lpstr>
      <vt:lpstr>Ukupna_mesečna_ušteda</vt:lpstr>
      <vt:lpstr>Ukupni_mesečni_prihod</vt:lpstr>
      <vt:lpstr>Ukupni_mesečni_troškovi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2017-09-14T03:14:53Z</dcterms:created>
  <dcterms:modified xsi:type="dcterms:W3CDTF">2019-04-30T10:40:07Z</dcterms:modified>
</cp:coreProperties>
</file>