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7B1FD39A-A1FE-4517-8FE3-EA74CA79444E}" xr6:coauthVersionLast="31" xr6:coauthVersionMax="34" xr10:uidLastSave="{00000000-0000-0000-0000-000000000000}"/>
  <bookViews>
    <workbookView xWindow="930" yWindow="0" windowWidth="18960" windowHeight="6705" xr2:uid="{00000000-000D-0000-FFFF-FFFF00000000}"/>
  </bookViews>
  <sheets>
    <sheet name="KOLEKCIJA VINA" sheetId="1" r:id="rId1"/>
  </sheets>
  <definedNames>
    <definedName name="NaslovKolone1">Vino[[#Headers],[Ime vina]]</definedName>
    <definedName name="_xlnm.Print_Titles" localSheetId="0">'KOLEKCIJA VINA'!$2:$2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<sst xmlns="http://schemas.openxmlformats.org/spreadsheetml/2006/main" count="53" uniqueCount="37">
  <si>
    <t>Moja kolekcija vina</t>
  </si>
  <si>
    <t>Ime vina</t>
  </si>
  <si>
    <t>Ime 1</t>
  </si>
  <si>
    <t>Ime 2</t>
  </si>
  <si>
    <t>Ime 3</t>
  </si>
  <si>
    <t>Vinograd/vinarija</t>
  </si>
  <si>
    <t>Vrsta</t>
  </si>
  <si>
    <t>Pino noar</t>
  </si>
  <si>
    <t>Šardone</t>
  </si>
  <si>
    <t>Kaberne sovinjon</t>
  </si>
  <si>
    <t>Berba</t>
  </si>
  <si>
    <t>Godina</t>
  </si>
  <si>
    <t>školske godine</t>
  </si>
  <si>
    <t>Boja</t>
  </si>
  <si>
    <t>Crvena</t>
  </si>
  <si>
    <t>Bela</t>
  </si>
  <si>
    <t>Slatko ili suvo</t>
  </si>
  <si>
    <t>Slatko</t>
  </si>
  <si>
    <t>Suvo</t>
  </si>
  <si>
    <t>Zemlja porekla</t>
  </si>
  <si>
    <t>Francuska</t>
  </si>
  <si>
    <t>Kalifornija</t>
  </si>
  <si>
    <t>Region</t>
  </si>
  <si>
    <t>Burgundija</t>
  </si>
  <si>
    <t>Napa</t>
  </si>
  <si>
    <t>Uputstva za serviranje</t>
  </si>
  <si>
    <t>Uputstva</t>
  </si>
  <si>
    <t>Procenat alkohola</t>
  </si>
  <si>
    <t>Dostupna količina</t>
  </si>
  <si>
    <t>Vrednost na tržištu po flaši</t>
  </si>
  <si>
    <t>Vrednost na tržištu</t>
  </si>
  <si>
    <t>Veličina flaše</t>
  </si>
  <si>
    <t>750 ml</t>
  </si>
  <si>
    <t>Omiljeno?</t>
  </si>
  <si>
    <t>Da</t>
  </si>
  <si>
    <t>Beleške</t>
  </si>
  <si>
    <t>Napomene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</si>
</sst>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#,##0.00\ &quot;RSD&quot;;\-#,##0.00\ &quot;RSD&quot;"/>
    <numFmt numFmtId="165" formatCode="_-* #,##0\ &quot;RSD&quot;_-;\-* #,##0\ &quot;RSD&quot;_-;_-* &quot;-&quot;\ &quot;RSD&quot;_-;_-@_-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" fillId="0" borderId="1" applyNumberForma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4" applyFont="1" applyAlignment="1">
      <alignment horizontal="left" vertical="center"/>
    </xf>
    <xf numFmtId="166" fontId="0" fillId="0" borderId="0" xfId="2" applyFont="1" applyAlignment="1">
      <alignment horizontal="left" vertical="center"/>
    </xf>
    <xf numFmtId="164" fontId="0" fillId="0" borderId="0" xfId="3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8"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ino" displayName="Vino" ref="B2:Q5" totalsRowShown="0" headerRowDxfId="17" dataDxfId="16">
  <autoFilter ref="B2:Q5" xr:uid="{00000000-0009-0000-0100-000001000000}"/>
  <tableColumns count="16">
    <tableColumn id="1" xr3:uid="{00000000-0010-0000-0000-000001000000}" name="Ime vina" dataDxfId="15"/>
    <tableColumn id="2" xr3:uid="{00000000-0010-0000-0000-000002000000}" name="Vinograd/vinarija" dataDxfId="14"/>
    <tableColumn id="3" xr3:uid="{00000000-0010-0000-0000-000003000000}" name="Vrsta" dataDxfId="13"/>
    <tableColumn id="4" xr3:uid="{00000000-0010-0000-0000-000004000000}" name="Berba" dataDxfId="12"/>
    <tableColumn id="5" xr3:uid="{00000000-0010-0000-0000-000005000000}" name="Boja" dataDxfId="11"/>
    <tableColumn id="6" xr3:uid="{00000000-0010-0000-0000-000006000000}" name="Slatko ili suvo" dataDxfId="10"/>
    <tableColumn id="7" xr3:uid="{00000000-0010-0000-0000-000007000000}" name="Zemlja porekla" dataDxfId="9"/>
    <tableColumn id="8" xr3:uid="{00000000-0010-0000-0000-000008000000}" name="Region" dataDxfId="8"/>
    <tableColumn id="9" xr3:uid="{00000000-0010-0000-0000-000009000000}" name="Uputstva za serviranje" dataDxfId="7"/>
    <tableColumn id="10" xr3:uid="{00000000-0010-0000-0000-00000A000000}" name="Procenat alkohola" dataDxfId="6"/>
    <tableColumn id="11" xr3:uid="{00000000-0010-0000-0000-00000B000000}" name="Dostupna količina" dataDxfId="5"/>
    <tableColumn id="12" xr3:uid="{00000000-0010-0000-0000-00000C000000}" name="Vrednost na tržištu po flaši" dataDxfId="4"/>
    <tableColumn id="16" xr3:uid="{00000000-0010-0000-0000-000010000000}" name="Vrednost na tržištu" dataDxfId="3">
      <calculatedColumnFormula>Vino[Dostupna količina]*Vino[Vrednost na tržištu po flaši]</calculatedColumnFormula>
    </tableColumn>
    <tableColumn id="13" xr3:uid="{00000000-0010-0000-0000-00000D000000}" name="Veličina flaše" dataDxfId="2"/>
    <tableColumn id="14" xr3:uid="{00000000-0010-0000-0000-00000E000000}" name="Omiljeno?" dataDxfId="1"/>
    <tableColumn id="15" xr3:uid="{00000000-0010-0000-0000-00000F000000}" name="Beleške" data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/>
  </sheetViews>
  <sheetFormatPr defaultRowHeight="15" x14ac:dyDescent="0.25"/>
  <cols>
    <col min="1" max="1" width="1.7109375" customWidth="1"/>
    <col min="2" max="2" width="13.7109375" customWidth="1"/>
    <col min="3" max="3" width="18.5703125" customWidth="1"/>
    <col min="4" max="4" width="12.42578125" customWidth="1"/>
    <col min="5" max="5" width="10.140625" customWidth="1"/>
    <col min="7" max="7" width="9.5703125" customWidth="1"/>
    <col min="8" max="8" width="11.5703125" customWidth="1"/>
    <col min="9" max="9" width="11.7109375" customWidth="1"/>
    <col min="10" max="10" width="21.85546875" customWidth="1"/>
    <col min="11" max="11" width="11.28515625" customWidth="1"/>
    <col min="12" max="12" width="11" bestFit="1" customWidth="1"/>
    <col min="13" max="13" width="16.85546875" customWidth="1"/>
    <col min="14" max="14" width="15.7109375" customWidth="1"/>
    <col min="15" max="15" width="11.28515625" customWidth="1"/>
    <col min="16" max="16" width="11.5703125" bestFit="1" customWidth="1"/>
    <col min="17" max="17" width="42.28515625" customWidth="1"/>
  </cols>
  <sheetData>
    <row r="1" spans="2:17" ht="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 customHeight="1" x14ac:dyDescent="0.25">
      <c r="B2" s="1" t="s">
        <v>1</v>
      </c>
      <c r="C2" s="1" t="s">
        <v>5</v>
      </c>
      <c r="D2" s="1" t="s">
        <v>6</v>
      </c>
      <c r="E2" s="1" t="s">
        <v>10</v>
      </c>
      <c r="F2" s="1" t="s">
        <v>13</v>
      </c>
      <c r="G2" s="1" t="s">
        <v>16</v>
      </c>
      <c r="H2" s="1" t="s">
        <v>19</v>
      </c>
      <c r="I2" s="1" t="s">
        <v>22</v>
      </c>
      <c r="J2" s="1" t="s">
        <v>25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33</v>
      </c>
      <c r="Q2" s="1" t="s">
        <v>35</v>
      </c>
    </row>
    <row r="3" spans="2:17" ht="30" customHeight="1" x14ac:dyDescent="0.25">
      <c r="B3" s="3" t="s">
        <v>2</v>
      </c>
      <c r="C3" s="3" t="s">
        <v>5</v>
      </c>
      <c r="D3" s="3" t="s">
        <v>7</v>
      </c>
      <c r="E3" s="3" t="s">
        <v>11</v>
      </c>
      <c r="F3" s="3" t="s">
        <v>14</v>
      </c>
      <c r="G3" s="3" t="s">
        <v>17</v>
      </c>
      <c r="H3" s="3" t="s">
        <v>20</v>
      </c>
      <c r="I3" s="3" t="s">
        <v>23</v>
      </c>
      <c r="J3" s="3" t="s">
        <v>26</v>
      </c>
      <c r="K3" s="5">
        <v>0.05</v>
      </c>
      <c r="L3" s="6">
        <v>2</v>
      </c>
      <c r="M3" s="7">
        <v>699</v>
      </c>
      <c r="N3" s="7">
        <f>Vino[Dostupna količina]*Vino[Vrednost na tržištu po flaši]</f>
        <v>1398</v>
      </c>
      <c r="O3" s="2" t="s">
        <v>32</v>
      </c>
      <c r="P3" s="2" t="s">
        <v>34</v>
      </c>
      <c r="Q3" s="3" t="s">
        <v>36</v>
      </c>
    </row>
    <row r="4" spans="2:17" ht="30" customHeight="1" x14ac:dyDescent="0.25">
      <c r="B4" s="3" t="s">
        <v>3</v>
      </c>
      <c r="C4" s="3" t="s">
        <v>5</v>
      </c>
      <c r="D4" s="3" t="s">
        <v>8</v>
      </c>
      <c r="E4" s="3" t="s">
        <v>12</v>
      </c>
      <c r="F4" s="3" t="s">
        <v>15</v>
      </c>
      <c r="G4" s="3" t="s">
        <v>18</v>
      </c>
      <c r="H4" s="3" t="s">
        <v>20</v>
      </c>
      <c r="I4" s="3" t="s">
        <v>23</v>
      </c>
      <c r="J4" s="3" t="s">
        <v>26</v>
      </c>
      <c r="K4" s="5">
        <v>0.05</v>
      </c>
      <c r="L4" s="6">
        <v>4</v>
      </c>
      <c r="M4" s="7">
        <v>699</v>
      </c>
      <c r="N4" s="7">
        <f>Vino[Dostupna količina]*Vino[Vrednost na tržištu po flaši]</f>
        <v>2796</v>
      </c>
      <c r="O4" s="2" t="s">
        <v>32</v>
      </c>
      <c r="P4" s="2" t="s">
        <v>34</v>
      </c>
      <c r="Q4" s="3" t="s">
        <v>36</v>
      </c>
    </row>
    <row r="5" spans="2:17" ht="30" customHeight="1" x14ac:dyDescent="0.25">
      <c r="B5" s="3" t="s">
        <v>4</v>
      </c>
      <c r="C5" s="3" t="s">
        <v>5</v>
      </c>
      <c r="D5" s="3" t="s">
        <v>9</v>
      </c>
      <c r="E5" s="3" t="s">
        <v>11</v>
      </c>
      <c r="F5" s="3" t="s">
        <v>14</v>
      </c>
      <c r="G5" s="3" t="s">
        <v>18</v>
      </c>
      <c r="H5" s="3" t="s">
        <v>21</v>
      </c>
      <c r="I5" s="3" t="s">
        <v>24</v>
      </c>
      <c r="J5" s="3" t="s">
        <v>26</v>
      </c>
      <c r="K5" s="5">
        <v>0.05</v>
      </c>
      <c r="L5" s="6">
        <v>6</v>
      </c>
      <c r="M5" s="7">
        <v>699</v>
      </c>
      <c r="N5" s="7">
        <f>Vino[Dostupna količina]*Vino[Vrednost na tržištu po flaši]</f>
        <v>4194</v>
      </c>
      <c r="O5" s="2" t="s">
        <v>32</v>
      </c>
      <c r="P5" s="2" t="s">
        <v>34</v>
      </c>
      <c r="Q5" s="3" t="s">
        <v>35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Kreirajte listu sa kolekcijom vina u ovom radnom listu. Unesite detalje u tabelu „Vino“" sqref="A1" xr:uid="{00000000-0002-0000-0000-000000000000}"/>
    <dataValidation allowBlank="1" showInputMessage="1" showErrorMessage="1" prompt="Naslov ovog radnog lista nalazi se u ovoj ćeliji. Unesite detalje o vinima u dolenavedenu tabelu" sqref="B1" xr:uid="{00000000-0002-0000-0000-000001000000}"/>
    <dataValidation allowBlank="1" showInputMessage="1" showErrorMessage="1" prompt="Unesite ime vina u ovu kolonu, ispod ovog naslova. Koristite filtere naslova da biste pronašli određene stavke" sqref="B2" xr:uid="{00000000-0002-0000-0000-000002000000}"/>
    <dataValidation allowBlank="1" showInputMessage="1" showErrorMessage="1" prompt="Unesite vinograd/vinariju u ovu kolonu, ispod ovog naslova" sqref="C2" xr:uid="{00000000-0002-0000-0000-000003000000}"/>
    <dataValidation allowBlank="1" showInputMessage="1" showErrorMessage="1" prompt="Unesite varijetet u ovu kolonu, ispod ovog naslova" sqref="D2" xr:uid="{00000000-0002-0000-0000-000004000000}"/>
    <dataValidation allowBlank="1" showInputMessage="1" showErrorMessage="1" prompt="Unesite godinu berbe u ovu kolonu, ispod ovog naslova" sqref="E2" xr:uid="{00000000-0002-0000-0000-000005000000}"/>
    <dataValidation allowBlank="1" showInputMessage="1" showErrorMessage="1" prompt="Unesite boju u ovu kolonu, ispod ovog naslova" sqref="F2" xr:uid="{00000000-0002-0000-0000-000006000000}"/>
    <dataValidation allowBlank="1" showInputMessage="1" showErrorMessage="1" prompt="Unesite da li je vino slatko ili suvo u ovu kolonu, ispod ovog naslova" sqref="G2" xr:uid="{00000000-0002-0000-0000-000007000000}"/>
    <dataValidation allowBlank="1" showInputMessage="1" showErrorMessage="1" prompt="Unesite zemlju porekla u ovu kolonu, ispod ovog naslova" sqref="H2" xr:uid="{00000000-0002-0000-0000-000008000000}"/>
    <dataValidation allowBlank="1" showInputMessage="1" showErrorMessage="1" prompt="Unesite region u ovu kolonu, ispod ovog naslova" sqref="I2" xr:uid="{00000000-0002-0000-0000-000009000000}"/>
    <dataValidation allowBlank="1" showInputMessage="1" showErrorMessage="1" prompt="Unesite uputstva za serviranje u ovu kolonu, ispod ovog naslova" sqref="J2" xr:uid="{00000000-0002-0000-0000-00000A000000}"/>
    <dataValidation allowBlank="1" showInputMessage="1" showErrorMessage="1" prompt="Unesite procenat alkohola u ovu kolonu, ispod ovog naslova" sqref="K2" xr:uid="{00000000-0002-0000-0000-00000B000000}"/>
    <dataValidation allowBlank="1" showInputMessage="1" showErrorMessage="1" prompt="Unesite dostupnu količinu u ovu kolonu, ispod ovog naslova" sqref="L2" xr:uid="{00000000-0002-0000-0000-00000C000000}"/>
    <dataValidation allowBlank="1" showInputMessage="1" showErrorMessage="1" prompt="Unesite vrednost na tržištu po flaši u ovu kolonu, ispod ovog naslova" sqref="M2" xr:uid="{00000000-0002-0000-0000-00000D000000}"/>
    <dataValidation allowBlank="1" showInputMessage="1" showErrorMessage="1" prompt="Vrednost na tržištu se automatski izračunava u ovoj koloni, ispod ovog naslova" sqref="N2" xr:uid="{00000000-0002-0000-0000-00000E000000}"/>
    <dataValidation allowBlank="1" showInputMessage="1" showErrorMessage="1" prompt="Unesite veličinu flaše u ovu kolonu, ispod ovog naslova" sqref="O2" xr:uid="{00000000-0002-0000-0000-00000F000000}"/>
    <dataValidation allowBlank="1" showInputMessage="1" showErrorMessage="1" prompt="Izaberite „Da“ ili „Ne“ za stavku „Omiljeno“ u ovoj koloni, ispod ovog naslova. Pritisnite kombinaciju tastera ALT+STRELICA NADOLE da biste otvorili padajuću listu, a zatim pritisnite taster ENTER da biste napravili izbor" sqref="P2" xr:uid="{00000000-0002-0000-0000-000010000000}"/>
    <dataValidation allowBlank="1" showInputMessage="1" showErrorMessage="1" prompt="Unesite beleške u ovu kolonu, ispod ovog naslova" sqref="Q2" xr:uid="{00000000-0002-0000-0000-000011000000}"/>
    <dataValidation type="list" errorStyle="warning" allowBlank="1" showInputMessage="1" showErrorMessage="1" error="Izaberite stavku „Da“ ili „Ne“ sa liste. Izaberite stavku OTKAŽI, pritisnite kombinaciju tastera ALT+STRELICA NADOLE za opcije, a zatim tastere STRELICA NADOLE i ENTER da biste napravili izbor" sqref="P3:P5" xr:uid="{00000000-0002-0000-0000-000012000000}">
      <formula1>"Da,Ne,Nije odlučeno"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KOLEKCIJA VINA</vt:lpstr>
      <vt:lpstr>NaslovKolone1</vt:lpstr>
      <vt:lpstr>'KOLEKCIJA VINA'!Print_Titles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2018-08-10T05:51:01Z</dcterms:created>
  <dcterms:modified xsi:type="dcterms:W3CDTF">2018-08-10T05:51:01Z</dcterms:modified>
</cp:coreProperties>
</file>