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3995" windowHeight="8205" tabRatio="834"/>
  </bookViews>
  <sheets>
    <sheet name="Ukupno" sheetId="1" r:id="rId1"/>
    <sheet name="Januar" sheetId="2" r:id="rId2"/>
    <sheet name="Februar" sheetId="3" r:id="rId3"/>
    <sheet name="Mart" sheetId="4" r:id="rId4"/>
    <sheet name="April" sheetId="5" r:id="rId5"/>
    <sheet name="Maj" sheetId="6" r:id="rId6"/>
    <sheet name="Jun" sheetId="7" r:id="rId7"/>
    <sheet name="Jul" sheetId="8" r:id="rId8"/>
    <sheet name="Avgust" sheetId="9" r:id="rId9"/>
    <sheet name="Septembar" sheetId="10" r:id="rId10"/>
    <sheet name="Oktobar" sheetId="11" r:id="rId11"/>
    <sheet name="Novembar" sheetId="12" r:id="rId12"/>
    <sheet name="Decembar" sheetId="13" r:id="rId13"/>
  </sheets>
  <definedNames>
    <definedName name="_xlnm.Print_Area" localSheetId="4">April!$A$1:$BA$38</definedName>
    <definedName name="_xlnm.Print_Area" localSheetId="8">Avgust!$A$1:$BA$38</definedName>
    <definedName name="_xlnm.Print_Area" localSheetId="12">Decembar!$A$1:$BA$38</definedName>
    <definedName name="_xlnm.Print_Area" localSheetId="2">Februar!$A$1:$BA$38</definedName>
    <definedName name="_xlnm.Print_Area" localSheetId="1">Januar!$A$1:$BA$38</definedName>
    <definedName name="_xlnm.Print_Area" localSheetId="7">Jul!$A$1:$BA$38</definedName>
    <definedName name="_xlnm.Print_Area" localSheetId="6">Jun!$A$1:$BA$38</definedName>
    <definedName name="_xlnm.Print_Area" localSheetId="5">Maj!$A$1:$BA$38</definedName>
    <definedName name="_xlnm.Print_Area" localSheetId="3">Mart!$A$1:$BA$38</definedName>
    <definedName name="_xlnm.Print_Area" localSheetId="11">Novembar!$A$1:$BA$38</definedName>
    <definedName name="_xlnm.Print_Area" localSheetId="10">Oktobar!$A$1:$BA$38</definedName>
    <definedName name="_xlnm.Print_Area" localSheetId="9">Septembar!$A$1:$BA$38</definedName>
    <definedName name="_xlnm.Print_Area" localSheetId="0">Ukupno!$A$1:$Z$36</definedName>
  </definedNames>
  <calcPr calcId="145621"/>
</workbook>
</file>

<file path=xl/calcChain.xml><?xml version="1.0" encoding="utf-8"?>
<calcChain xmlns="http://schemas.openxmlformats.org/spreadsheetml/2006/main">
  <c r="AH18" i="13" l="1"/>
  <c r="AH17" i="13"/>
  <c r="B15" i="2"/>
  <c r="B15" i="13" s="1"/>
  <c r="AH13" i="13"/>
  <c r="AH12" i="13"/>
  <c r="B10" i="2"/>
  <c r="B10" i="13" s="1"/>
  <c r="AH8" i="13"/>
  <c r="AH7" i="13"/>
  <c r="B5" i="2"/>
  <c r="B5" i="13" s="1"/>
  <c r="AG18" i="12"/>
  <c r="AG17" i="12"/>
  <c r="AG13" i="12"/>
  <c r="AG12" i="12"/>
  <c r="AG8" i="12"/>
  <c r="AG7" i="12"/>
  <c r="B5" i="12"/>
  <c r="AH18" i="11"/>
  <c r="AH17" i="11"/>
  <c r="AH13" i="11"/>
  <c r="AH12" i="11"/>
  <c r="B10" i="11"/>
  <c r="AH8" i="11"/>
  <c r="AH7" i="11"/>
  <c r="AG18" i="10"/>
  <c r="AG17" i="10"/>
  <c r="B15" i="10"/>
  <c r="AG13" i="10"/>
  <c r="AG12" i="10"/>
  <c r="AG8" i="10"/>
  <c r="AG7" i="10"/>
  <c r="AH18" i="9"/>
  <c r="AH17" i="9"/>
  <c r="AH13" i="9"/>
  <c r="AH12" i="9"/>
  <c r="B10" i="9"/>
  <c r="AH8" i="9"/>
  <c r="AH7" i="9"/>
  <c r="AH18" i="8"/>
  <c r="AH17" i="8"/>
  <c r="AH13" i="8"/>
  <c r="AH12" i="8"/>
  <c r="AH8" i="8"/>
  <c r="AH7" i="8"/>
  <c r="B5" i="8"/>
  <c r="AG18" i="7"/>
  <c r="AG17" i="7"/>
  <c r="AG13" i="7"/>
  <c r="AG12" i="7"/>
  <c r="B10" i="7"/>
  <c r="AG8" i="7"/>
  <c r="AG7" i="7"/>
  <c r="AH18" i="6"/>
  <c r="AH17" i="6"/>
  <c r="B15" i="6"/>
  <c r="AH13" i="6"/>
  <c r="AH12" i="6"/>
  <c r="AH8" i="6"/>
  <c r="AH7" i="6"/>
  <c r="AG18" i="5"/>
  <c r="AG17" i="5"/>
  <c r="AG13" i="5"/>
  <c r="AG12" i="5"/>
  <c r="B10" i="5"/>
  <c r="AG8" i="5"/>
  <c r="AG7" i="5"/>
  <c r="AH18" i="4"/>
  <c r="AH17" i="4"/>
  <c r="AH13" i="4"/>
  <c r="AH12" i="4"/>
  <c r="AH8" i="4"/>
  <c r="AH7" i="4"/>
  <c r="B5" i="4"/>
  <c r="AF18" i="3"/>
  <c r="AF17" i="3"/>
  <c r="AF13" i="3"/>
  <c r="AF12" i="3"/>
  <c r="B10" i="3"/>
  <c r="AF8" i="3"/>
  <c r="AF7" i="3"/>
  <c r="AH18" i="2"/>
  <c r="AH17" i="2"/>
  <c r="AH13" i="2"/>
  <c r="AH12" i="2"/>
  <c r="AH8" i="2"/>
  <c r="AH7" i="2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Q18" i="1" s="1"/>
  <c r="C17" i="1"/>
  <c r="D17" i="1"/>
  <c r="O17" i="1" s="1"/>
  <c r="Q17" i="1" s="1"/>
  <c r="E17" i="1"/>
  <c r="F17" i="1"/>
  <c r="G17" i="1"/>
  <c r="H17" i="1"/>
  <c r="I17" i="1"/>
  <c r="J17" i="1"/>
  <c r="K17" i="1"/>
  <c r="L17" i="1"/>
  <c r="M17" i="1"/>
  <c r="N17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Q13" i="1" s="1"/>
  <c r="C12" i="1"/>
  <c r="D12" i="1"/>
  <c r="O12" i="1" s="1"/>
  <c r="Q12" i="1" s="1"/>
  <c r="E12" i="1"/>
  <c r="F12" i="1"/>
  <c r="G12" i="1"/>
  <c r="H12" i="1"/>
  <c r="I12" i="1"/>
  <c r="J12" i="1"/>
  <c r="K12" i="1"/>
  <c r="L12" i="1"/>
  <c r="M12" i="1"/>
  <c r="N12" i="1"/>
  <c r="C8" i="1"/>
  <c r="D8" i="1"/>
  <c r="E8" i="1"/>
  <c r="F8" i="1"/>
  <c r="G8" i="1"/>
  <c r="H8" i="1"/>
  <c r="I8" i="1"/>
  <c r="J8" i="1"/>
  <c r="K8" i="1"/>
  <c r="L8" i="1"/>
  <c r="M8" i="1"/>
  <c r="N8" i="1"/>
  <c r="O8" i="1"/>
  <c r="Q8" i="1" s="1"/>
  <c r="C7" i="1"/>
  <c r="D7" i="1"/>
  <c r="O7" i="1" s="1"/>
  <c r="Q7" i="1" s="1"/>
  <c r="E7" i="1"/>
  <c r="F7" i="1"/>
  <c r="G7" i="1"/>
  <c r="H7" i="1"/>
  <c r="I7" i="1"/>
  <c r="J7" i="1"/>
  <c r="K7" i="1"/>
  <c r="L7" i="1"/>
  <c r="M7" i="1"/>
  <c r="N7" i="1"/>
  <c r="B15" i="4" l="1"/>
  <c r="B5" i="6"/>
  <c r="B15" i="8"/>
  <c r="B5" i="10"/>
  <c r="B15" i="12"/>
  <c r="B5" i="3"/>
  <c r="B15" i="3"/>
  <c r="B10" i="4"/>
  <c r="B5" i="5"/>
  <c r="B15" i="5"/>
  <c r="B10" i="6"/>
  <c r="B5" i="7"/>
  <c r="B15" i="7"/>
  <c r="B10" i="8"/>
  <c r="B5" i="9"/>
  <c r="B15" i="9"/>
  <c r="B10" i="10"/>
  <c r="B5" i="11"/>
  <c r="B15" i="11"/>
  <c r="B10" i="12"/>
</calcChain>
</file>

<file path=xl/sharedStrings.xml><?xml version="1.0" encoding="utf-8"?>
<sst xmlns="http://schemas.openxmlformats.org/spreadsheetml/2006/main" count="251" uniqueCount="49">
  <si>
    <t>Praćenje odsustvovanja zaposlenih</t>
  </si>
  <si>
    <t>Rezime za 2004.</t>
  </si>
  <si>
    <t>[Ime preduzeća]</t>
  </si>
  <si>
    <t>[Ime pretpostavljenog]</t>
  </si>
  <si>
    <t>Erić, Goran J.</t>
  </si>
  <si>
    <t>Jan.</t>
  </si>
  <si>
    <t>Feb.</t>
  </si>
  <si>
    <t>Mart</t>
  </si>
  <si>
    <t>Apr.</t>
  </si>
  <si>
    <t>Maj</t>
  </si>
  <si>
    <t>Jun</t>
  </si>
  <si>
    <t>Jul</t>
  </si>
  <si>
    <t>Avg.</t>
  </si>
  <si>
    <t>Sep.</t>
  </si>
  <si>
    <t>Okt.</t>
  </si>
  <si>
    <t>Nov.</t>
  </si>
  <si>
    <t>Dec.</t>
  </si>
  <si>
    <t>Ukupno iskorišćeno</t>
  </si>
  <si>
    <t>Ukupno dodeljeno</t>
  </si>
  <si>
    <t>Ukupni ostatak</t>
  </si>
  <si>
    <t>Iskorišćeni časovi godišnjeg odmora</t>
  </si>
  <si>
    <t>Iskorišćeni časovi bolovanja</t>
  </si>
  <si>
    <t>Stefanović, Nikola</t>
  </si>
  <si>
    <t>Savić, Bojana</t>
  </si>
  <si>
    <t>Praćenje odsustvovanja zaposlenog </t>
  </si>
  <si>
    <t>Januar 2004.</t>
  </si>
  <si>
    <t>Januar</t>
  </si>
  <si>
    <t>UKUPNO</t>
  </si>
  <si>
    <t>TOTAL</t>
  </si>
  <si>
    <t>Praćenje odsustvovanja zaposlenog</t>
  </si>
  <si>
    <t>Februar 2004.</t>
  </si>
  <si>
    <t>Februar</t>
  </si>
  <si>
    <t>Mart 2004.</t>
  </si>
  <si>
    <t>April 2004.</t>
  </si>
  <si>
    <t>April</t>
  </si>
  <si>
    <t>Maj 2004.</t>
  </si>
  <si>
    <t>Jun 2004.</t>
  </si>
  <si>
    <t>Ukupno za</t>
  </si>
  <si>
    <t>Jul 2004.</t>
  </si>
  <si>
    <t>Avgust 2004.</t>
  </si>
  <si>
    <t>Avgust</t>
  </si>
  <si>
    <t>Septembar 2004.</t>
  </si>
  <si>
    <t>Septembar</t>
  </si>
  <si>
    <t>Oktobar 2004.</t>
  </si>
  <si>
    <t>Oktobar</t>
  </si>
  <si>
    <t>Novembar 2004.</t>
  </si>
  <si>
    <t>Novembar</t>
  </si>
  <si>
    <t>Decembar 2004.</t>
  </si>
  <si>
    <t>Decembar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</si>
</sst>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Tahoma"/>
      <family val="2"/>
    </font>
    <font>
      <sz val="22"/>
      <color indexed="60"/>
      <name val="Tahoma"/>
      <family val="2"/>
    </font>
    <font>
      <b/>
      <sz val="10"/>
      <color indexed="60"/>
      <name val="Tahoma"/>
      <family val="2"/>
    </font>
    <font>
      <b/>
      <sz val="12"/>
      <color indexed="60"/>
      <name val="Tahoma"/>
      <family val="2"/>
    </font>
    <font>
      <sz val="9"/>
      <name val="Tahoma"/>
      <family val="2"/>
    </font>
    <font>
      <sz val="11"/>
      <name val="Tahoma"/>
      <family val="2"/>
    </font>
    <font>
      <sz val="10"/>
      <color indexed="9"/>
      <name val="Tahoma"/>
      <family val="2"/>
    </font>
    <font>
      <sz val="14"/>
      <color indexed="9"/>
      <name val="Tahoma"/>
      <family val="2"/>
    </font>
    <font>
      <sz val="9"/>
      <color indexed="9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9"/>
      <color indexed="60"/>
      <name val="Tahoma"/>
      <family val="2"/>
    </font>
    <font>
      <sz val="8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/>
    <xf numFmtId="0" fontId="1" fillId="3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/>
    </xf>
    <xf numFmtId="0" fontId="11" fillId="0" borderId="0" xfId="0" applyFont="1"/>
    <xf numFmtId="0" fontId="7" fillId="4" borderId="13" xfId="0" applyFont="1" applyFill="1" applyBorder="1" applyAlignment="1">
      <alignment vertical="center"/>
    </xf>
    <xf numFmtId="0" fontId="13" fillId="4" borderId="14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" fillId="3" borderId="0" xfId="0" applyFont="1" applyFill="1" applyBorder="1"/>
    <xf numFmtId="0" fontId="13" fillId="4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5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</xdr:row>
      <xdr:rowOff>28575</xdr:rowOff>
    </xdr:from>
    <xdr:to>
      <xdr:col>22</xdr:col>
      <xdr:colOff>0</xdr:colOff>
      <xdr:row>17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105525" y="790575"/>
          <a:ext cx="2724150" cy="400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DFBEB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Možete da koristite ovu radnu svesku za praćenje odsustvovanja zaposlenih da biste lakše planirali i pratili odsustvovanje članova svog tima po časovima.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Možete da pratite odsustvovanje za svaki mesec i da vidite rezime izveštaja.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 biste zapisali dnevne informacije, kliknite na karticu za mesec ispod. Informacije za svaki mesec će biti automatski dodate rezimeu.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Možete da izmenite imena zaposlenih tako što ćete zameniti primere imena imenima svojih zaposlenih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ili možete da dodate više imena zaposlenih tako što ćete kopirati i nalepiti ceo blok ćelija za jednog zaposlenog.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800000"/>
              </a:solidFill>
              <a:latin typeface="Arial"/>
              <a:cs typeface="Arial"/>
            </a:rPr>
            <a:t>Kada završite sa korišćenjem ovih uputstava, kliknite na ovaj okvir za tekst a zatim pritisnite taster DELETE.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B1:V19"/>
  <sheetViews>
    <sheetView showGridLines="0" tabSelected="1" workbookViewId="0">
      <selection activeCell="B1" sqref="B1"/>
    </sheetView>
  </sheetViews>
  <sheetFormatPr defaultRowHeight="12.75" x14ac:dyDescent="0.2"/>
  <cols>
    <col min="1" max="1" width="1.42578125" style="1" customWidth="1"/>
    <col min="2" max="2" width="13.7109375" style="2" customWidth="1"/>
    <col min="3" max="4" width="3.7109375" style="1" customWidth="1"/>
    <col min="5" max="5" width="4.28515625" style="1" customWidth="1"/>
    <col min="6" max="14" width="3.7109375" style="1" customWidth="1"/>
    <col min="15" max="16" width="9.7109375" style="1" customWidth="1"/>
    <col min="17" max="17" width="7" style="1" customWidth="1"/>
    <col min="18" max="16384" width="9.140625" style="1"/>
  </cols>
  <sheetData>
    <row r="1" spans="2:22" ht="45" customHeight="1" x14ac:dyDescent="0.35"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3" t="s">
        <v>1</v>
      </c>
      <c r="R1" s="2"/>
      <c r="S1" s="2"/>
      <c r="T1" s="2"/>
      <c r="U1" s="2"/>
      <c r="V1" s="2"/>
    </row>
    <row r="2" spans="2:22" ht="15" x14ac:dyDescent="0.2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 t="s">
        <v>2</v>
      </c>
    </row>
    <row r="3" spans="2:22" x14ac:dyDescent="0.2">
      <c r="D3" s="12"/>
      <c r="E3" s="58"/>
      <c r="F3" s="59"/>
      <c r="G3" s="59"/>
      <c r="H3" s="59"/>
      <c r="I3" s="59"/>
      <c r="J3" s="59"/>
      <c r="K3" s="59"/>
      <c r="L3" s="59"/>
      <c r="M3" s="2"/>
      <c r="N3" s="2"/>
      <c r="O3" s="2"/>
      <c r="P3" s="2"/>
      <c r="Q3" s="11" t="s">
        <v>3</v>
      </c>
    </row>
    <row r="4" spans="2:22" x14ac:dyDescent="0.2">
      <c r="B4" s="15"/>
      <c r="C4" s="2"/>
      <c r="D4" s="2"/>
      <c r="E4" s="13"/>
      <c r="F4" s="14"/>
      <c r="G4" s="14"/>
      <c r="H4" s="14"/>
      <c r="I4" s="14"/>
      <c r="J4" s="14"/>
      <c r="K4" s="14"/>
      <c r="L4" s="14"/>
      <c r="M4" s="2"/>
      <c r="N4" s="2"/>
      <c r="O4" s="2"/>
      <c r="P4" s="2"/>
      <c r="Q4" s="2"/>
    </row>
    <row r="5" spans="2:22" s="4" customFormat="1" ht="18" customHeight="1" x14ac:dyDescent="0.2">
      <c r="B5" s="60" t="s">
        <v>4</v>
      </c>
      <c r="C5" s="61"/>
      <c r="D5" s="61"/>
      <c r="E5" s="62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7"/>
    </row>
    <row r="6" spans="2:22" s="5" customFormat="1" ht="24.75" customHeight="1" x14ac:dyDescent="0.2">
      <c r="B6" s="18">
        <v>2004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20" t="s">
        <v>17</v>
      </c>
      <c r="P6" s="20" t="s">
        <v>18</v>
      </c>
      <c r="Q6" s="21" t="s">
        <v>19</v>
      </c>
    </row>
    <row r="7" spans="2:22" s="4" customFormat="1" ht="21.75" customHeight="1" x14ac:dyDescent="0.2">
      <c r="B7" s="22" t="s">
        <v>20</v>
      </c>
      <c r="C7" s="23">
        <f>SUM(Januar!AH7)</f>
        <v>28</v>
      </c>
      <c r="D7" s="23">
        <f>SUM(Februar!AF7)</f>
        <v>0</v>
      </c>
      <c r="E7" s="23">
        <f>SUM(Mart!AH7)</f>
        <v>0</v>
      </c>
      <c r="F7" s="23">
        <f>SUM(April!AG7)</f>
        <v>0</v>
      </c>
      <c r="G7" s="23">
        <f>SUM(Maj!AH7)</f>
        <v>0</v>
      </c>
      <c r="H7" s="23">
        <f>SUM(Jun!AG7)</f>
        <v>0</v>
      </c>
      <c r="I7" s="23">
        <f>SUM(Jul!AH7)</f>
        <v>0</v>
      </c>
      <c r="J7" s="23">
        <f>SUM(Avgust!AH7)</f>
        <v>0</v>
      </c>
      <c r="K7" s="23">
        <f>SUM(Septembar!AG7)</f>
        <v>0</v>
      </c>
      <c r="L7" s="23">
        <f>SUM(Oktobar!AH7)</f>
        <v>0</v>
      </c>
      <c r="M7" s="23">
        <f>SUM(Novembar!AG7)</f>
        <v>0</v>
      </c>
      <c r="N7" s="23">
        <f>SUM(Decembar!AH7)</f>
        <v>0</v>
      </c>
      <c r="O7" s="23">
        <f>SUM(C7:N7)</f>
        <v>28</v>
      </c>
      <c r="P7" s="24">
        <v>80</v>
      </c>
      <c r="Q7" s="23">
        <f>SUM(P7-O7)</f>
        <v>52</v>
      </c>
    </row>
    <row r="8" spans="2:22" s="4" customFormat="1" ht="21.75" customHeight="1" x14ac:dyDescent="0.2">
      <c r="B8" s="22" t="s">
        <v>21</v>
      </c>
      <c r="C8" s="23">
        <f>SUM(Januar!AH8)</f>
        <v>6</v>
      </c>
      <c r="D8" s="23">
        <f>SUM(Februar!AF8)</f>
        <v>0</v>
      </c>
      <c r="E8" s="23">
        <f>SUM(Mart!AH8)</f>
        <v>0</v>
      </c>
      <c r="F8" s="23">
        <f>SUM(April!AG8)</f>
        <v>0</v>
      </c>
      <c r="G8" s="23">
        <f>SUM(Maj!AH8)</f>
        <v>0</v>
      </c>
      <c r="H8" s="23">
        <f>SUM(Jun!AG8)</f>
        <v>0</v>
      </c>
      <c r="I8" s="23">
        <f>SUM(Jul!AH8)</f>
        <v>0</v>
      </c>
      <c r="J8" s="23">
        <f>SUM(Avgust!AH8)</f>
        <v>0</v>
      </c>
      <c r="K8" s="23">
        <f>SUM(Septembar!AG8)</f>
        <v>0</v>
      </c>
      <c r="L8" s="23">
        <f>SUM(Oktobar!AH8)</f>
        <v>0</v>
      </c>
      <c r="M8" s="23">
        <f>SUM(Novembar!AG8)</f>
        <v>0</v>
      </c>
      <c r="N8" s="23">
        <f>SUM(Decembar!AH8)</f>
        <v>0</v>
      </c>
      <c r="O8" s="23">
        <f>SUM(C8:N8)</f>
        <v>6</v>
      </c>
      <c r="P8" s="24">
        <v>80</v>
      </c>
      <c r="Q8" s="23">
        <f>SUM(P8-O8)</f>
        <v>74</v>
      </c>
    </row>
    <row r="9" spans="2:22" ht="21.75" customHeight="1" x14ac:dyDescent="0.2">
      <c r="B9" s="1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2:22" s="4" customFormat="1" ht="18" customHeight="1" x14ac:dyDescent="0.2">
      <c r="B10" s="60" t="s">
        <v>22</v>
      </c>
      <c r="C10" s="61"/>
      <c r="D10" s="61"/>
      <c r="E10" s="62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7"/>
      <c r="Q10" s="17"/>
    </row>
    <row r="11" spans="2:22" s="5" customFormat="1" ht="24.75" customHeight="1" x14ac:dyDescent="0.2">
      <c r="B11" s="18">
        <v>2004</v>
      </c>
      <c r="C11" s="19" t="s">
        <v>5</v>
      </c>
      <c r="D11" s="19" t="s">
        <v>6</v>
      </c>
      <c r="E11" s="19" t="s">
        <v>7</v>
      </c>
      <c r="F11" s="19" t="s">
        <v>8</v>
      </c>
      <c r="G11" s="19" t="s">
        <v>9</v>
      </c>
      <c r="H11" s="19" t="s">
        <v>10</v>
      </c>
      <c r="I11" s="19" t="s">
        <v>11</v>
      </c>
      <c r="J11" s="19" t="s">
        <v>12</v>
      </c>
      <c r="K11" s="19" t="s">
        <v>13</v>
      </c>
      <c r="L11" s="19" t="s">
        <v>14</v>
      </c>
      <c r="M11" s="19" t="s">
        <v>15</v>
      </c>
      <c r="N11" s="19" t="s">
        <v>16</v>
      </c>
      <c r="O11" s="20" t="s">
        <v>17</v>
      </c>
      <c r="P11" s="20" t="s">
        <v>18</v>
      </c>
      <c r="Q11" s="21" t="s">
        <v>19</v>
      </c>
    </row>
    <row r="12" spans="2:22" s="4" customFormat="1" ht="21.75" customHeight="1" x14ac:dyDescent="0.2">
      <c r="B12" s="22" t="s">
        <v>20</v>
      </c>
      <c r="C12" s="23">
        <f>SUM(Januar!AH12)</f>
        <v>0</v>
      </c>
      <c r="D12" s="23">
        <f>SUM(Februar!AF12)</f>
        <v>40</v>
      </c>
      <c r="E12" s="23">
        <f>SUM(Mart!AH12)</f>
        <v>0</v>
      </c>
      <c r="F12" s="23">
        <f>SUM(April!AG12)</f>
        <v>0</v>
      </c>
      <c r="G12" s="23">
        <f>SUM(Maj!AH12)</f>
        <v>0</v>
      </c>
      <c r="H12" s="23">
        <f>SUM(Jun!AG12)</f>
        <v>0</v>
      </c>
      <c r="I12" s="23">
        <f>SUM(Jul!AH12)</f>
        <v>0</v>
      </c>
      <c r="J12" s="23">
        <f>SUM(Avgust!AH12)</f>
        <v>0</v>
      </c>
      <c r="K12" s="23">
        <f>SUM(Septembar!AG12)</f>
        <v>0</v>
      </c>
      <c r="L12" s="23">
        <f>SUM(Oktobar!AH12)</f>
        <v>0</v>
      </c>
      <c r="M12" s="23">
        <f>SUM(Novembar!AG12)</f>
        <v>0</v>
      </c>
      <c r="N12" s="23">
        <f>SUM(Decembar!AH12)</f>
        <v>0</v>
      </c>
      <c r="O12" s="23">
        <f>SUM(C12:N12)</f>
        <v>40</v>
      </c>
      <c r="P12" s="24">
        <v>80</v>
      </c>
      <c r="Q12" s="23">
        <f>SUM(P12-O12)</f>
        <v>40</v>
      </c>
    </row>
    <row r="13" spans="2:22" s="4" customFormat="1" ht="21.75" customHeight="1" x14ac:dyDescent="0.2">
      <c r="B13" s="22" t="s">
        <v>21</v>
      </c>
      <c r="C13" s="23">
        <f>SUM(Januar!AH13)</f>
        <v>0</v>
      </c>
      <c r="D13" s="23">
        <f>SUM(Februar!AF13)</f>
        <v>0</v>
      </c>
      <c r="E13" s="23">
        <f>SUM(Mart!AH13)</f>
        <v>0</v>
      </c>
      <c r="F13" s="23">
        <f>SUM(April!AG13)</f>
        <v>0</v>
      </c>
      <c r="G13" s="23">
        <f>SUM(Maj!AH13)</f>
        <v>0</v>
      </c>
      <c r="H13" s="23">
        <f>SUM(Jun!AG13)</f>
        <v>0</v>
      </c>
      <c r="I13" s="23">
        <f>SUM(Jul!AH13)</f>
        <v>0</v>
      </c>
      <c r="J13" s="23">
        <f>SUM(Avgust!AH13)</f>
        <v>0</v>
      </c>
      <c r="K13" s="23">
        <f>SUM(Septembar!AG13)</f>
        <v>0</v>
      </c>
      <c r="L13" s="23">
        <f>SUM(Oktobar!AH13)</f>
        <v>0</v>
      </c>
      <c r="M13" s="23">
        <f>SUM(Novembar!AG13)</f>
        <v>0</v>
      </c>
      <c r="N13" s="23">
        <f>SUM(Decembar!AH13)</f>
        <v>0</v>
      </c>
      <c r="O13" s="23">
        <f>SUM(C13:N13)</f>
        <v>0</v>
      </c>
      <c r="P13" s="24">
        <v>80</v>
      </c>
      <c r="Q13" s="23">
        <f>SUM(P13-O13)</f>
        <v>80</v>
      </c>
    </row>
    <row r="14" spans="2:22" ht="21.75" customHeight="1" x14ac:dyDescent="0.2">
      <c r="B14" s="1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2:22" s="4" customFormat="1" ht="18" customHeight="1" x14ac:dyDescent="0.2">
      <c r="B15" s="60" t="s">
        <v>23</v>
      </c>
      <c r="C15" s="61"/>
      <c r="D15" s="61"/>
      <c r="E15" s="62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7"/>
      <c r="Q15" s="17"/>
      <c r="S15" s="1"/>
    </row>
    <row r="16" spans="2:22" s="5" customFormat="1" ht="24.75" customHeight="1" x14ac:dyDescent="0.2">
      <c r="B16" s="18">
        <v>2004</v>
      </c>
      <c r="C16" s="19" t="s">
        <v>5</v>
      </c>
      <c r="D16" s="19" t="s">
        <v>6</v>
      </c>
      <c r="E16" s="19" t="s">
        <v>7</v>
      </c>
      <c r="F16" s="19" t="s">
        <v>8</v>
      </c>
      <c r="G16" s="19" t="s">
        <v>9</v>
      </c>
      <c r="H16" s="19" t="s">
        <v>10</v>
      </c>
      <c r="I16" s="19" t="s">
        <v>11</v>
      </c>
      <c r="J16" s="19" t="s">
        <v>12</v>
      </c>
      <c r="K16" s="19" t="s">
        <v>13</v>
      </c>
      <c r="L16" s="19" t="s">
        <v>14</v>
      </c>
      <c r="M16" s="19" t="s">
        <v>15</v>
      </c>
      <c r="N16" s="19" t="s">
        <v>16</v>
      </c>
      <c r="O16" s="20" t="s">
        <v>17</v>
      </c>
      <c r="P16" s="20" t="s">
        <v>18</v>
      </c>
      <c r="Q16" s="21" t="s">
        <v>19</v>
      </c>
    </row>
    <row r="17" spans="2:17" s="4" customFormat="1" ht="21.75" customHeight="1" x14ac:dyDescent="0.2">
      <c r="B17" s="22" t="s">
        <v>20</v>
      </c>
      <c r="C17" s="23">
        <f>SUM(Januar!AH17)</f>
        <v>0</v>
      </c>
      <c r="D17" s="23">
        <f>SUM(Februar!AF17)</f>
        <v>0</v>
      </c>
      <c r="E17" s="23">
        <f>SUM(Mart!AH17)</f>
        <v>0</v>
      </c>
      <c r="F17" s="23">
        <f>SUM(April!AG17)</f>
        <v>0</v>
      </c>
      <c r="G17" s="23">
        <f>SUM(Maj!AH17)</f>
        <v>0</v>
      </c>
      <c r="H17" s="23">
        <f>SUM(Jun!AG17)</f>
        <v>0</v>
      </c>
      <c r="I17" s="23">
        <f>SUM(Jul!AH17)</f>
        <v>0</v>
      </c>
      <c r="J17" s="23">
        <f>SUM(Avgust!AH17)</f>
        <v>0</v>
      </c>
      <c r="K17" s="23">
        <f>SUM(Septembar!AG17)</f>
        <v>0</v>
      </c>
      <c r="L17" s="23">
        <f>SUM(Oktobar!AH17)</f>
        <v>0</v>
      </c>
      <c r="M17" s="23">
        <f>SUM(Novembar!AG17)</f>
        <v>0</v>
      </c>
      <c r="N17" s="23">
        <f>SUM(Decembar!AH17)</f>
        <v>0</v>
      </c>
      <c r="O17" s="23">
        <f>SUM(C17:N17)</f>
        <v>0</v>
      </c>
      <c r="P17" s="24">
        <v>80</v>
      </c>
      <c r="Q17" s="23">
        <f>SUM(P17-O17)</f>
        <v>80</v>
      </c>
    </row>
    <row r="18" spans="2:17" s="4" customFormat="1" ht="21.75" customHeight="1" x14ac:dyDescent="0.2">
      <c r="B18" s="22" t="s">
        <v>21</v>
      </c>
      <c r="C18" s="23">
        <f>SUM(Januar!AH18)</f>
        <v>0</v>
      </c>
      <c r="D18" s="23">
        <f>SUM(Februar!AF18)</f>
        <v>0</v>
      </c>
      <c r="E18" s="23">
        <f>SUM(Mart!AH18)</f>
        <v>0</v>
      </c>
      <c r="F18" s="23">
        <f>SUM(April!AG18)</f>
        <v>0</v>
      </c>
      <c r="G18" s="23">
        <f>SUM(Maj!AH18)</f>
        <v>0</v>
      </c>
      <c r="H18" s="23">
        <f>SUM(Jun!AG18)</f>
        <v>0</v>
      </c>
      <c r="I18" s="23">
        <f>SUM(Jul!AH18)</f>
        <v>0</v>
      </c>
      <c r="J18" s="23">
        <f>SUM(Avgust!AH18)</f>
        <v>0</v>
      </c>
      <c r="K18" s="23">
        <f>SUM(Septembar!AG18)</f>
        <v>0</v>
      </c>
      <c r="L18" s="23">
        <f>SUM(Oktobar!AH18)</f>
        <v>0</v>
      </c>
      <c r="M18" s="23">
        <f>SUM(Novembar!AG18)</f>
        <v>0</v>
      </c>
      <c r="N18" s="23">
        <f>SUM(Decembar!AH18)</f>
        <v>0</v>
      </c>
      <c r="O18" s="23">
        <f>SUM(C18:N18)</f>
        <v>0</v>
      </c>
      <c r="P18" s="24">
        <v>80</v>
      </c>
      <c r="Q18" s="23">
        <f>SUM(P18-O18)</f>
        <v>80</v>
      </c>
    </row>
    <row r="19" spans="2:17" ht="11.25" customHeight="1" x14ac:dyDescent="0.2">
      <c r="B19" s="1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</sheetData>
  <mergeCells count="4">
    <mergeCell ref="E3:L3"/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3.7109375" style="12" customWidth="1"/>
    <col min="3" max="32" width="3.28515625" style="1" customWidth="1"/>
    <col min="33" max="33" width="7.28515625" style="4" customWidth="1"/>
    <col min="34" max="16384" width="9.140625" style="1"/>
  </cols>
  <sheetData>
    <row r="1" spans="1:33" ht="45" customHeight="1" x14ac:dyDescent="0.35">
      <c r="B1" s="9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6"/>
      <c r="AE1" s="26"/>
      <c r="AF1" s="26"/>
      <c r="AG1" s="7" t="s">
        <v>41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11" t="s">
        <v>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11" t="s">
        <v>3</v>
      </c>
    </row>
    <row r="5" spans="1:33" ht="18" customHeight="1" x14ac:dyDescent="0.2">
      <c r="B5" s="60" t="str">
        <f>Januar!B5</f>
        <v>Erić, Goran J.</v>
      </c>
      <c r="C5" s="61"/>
      <c r="D5" s="61"/>
      <c r="E5" s="62"/>
    </row>
    <row r="6" spans="1:33" ht="15.95" customHeight="1" x14ac:dyDescent="0.2">
      <c r="A6" s="25"/>
      <c r="B6" s="51" t="s">
        <v>42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19">
        <v>30</v>
      </c>
      <c r="AG6" s="57" t="s">
        <v>27</v>
      </c>
    </row>
    <row r="7" spans="1:33" ht="21.75" customHeight="1" x14ac:dyDescent="0.2">
      <c r="A7" s="25"/>
      <c r="B7" s="53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23">
        <f>SUM(C7:AF7)</f>
        <v>0</v>
      </c>
    </row>
    <row r="8" spans="1:33" ht="21.75" customHeight="1" x14ac:dyDescent="0.2">
      <c r="A8" s="25"/>
      <c r="B8" s="53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23">
        <f>SUM(C8:AF8)</f>
        <v>0</v>
      </c>
    </row>
    <row r="9" spans="1:33" ht="21.75" customHeight="1" x14ac:dyDescent="0.2">
      <c r="A9" s="25"/>
      <c r="B9" s="2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16"/>
    </row>
    <row r="10" spans="1:33" ht="18" customHeight="1" x14ac:dyDescent="0.2">
      <c r="A10" s="25"/>
      <c r="B10" s="60" t="str">
        <f>Januar!B10</f>
        <v>Stefanović, Nikola</v>
      </c>
      <c r="C10" s="61"/>
      <c r="D10" s="61"/>
      <c r="E10" s="6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6"/>
    </row>
    <row r="11" spans="1:33" ht="15.95" customHeight="1" x14ac:dyDescent="0.2">
      <c r="A11" s="25"/>
      <c r="B11" s="51" t="s">
        <v>42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19">
        <v>30</v>
      </c>
      <c r="AG11" s="57" t="s">
        <v>27</v>
      </c>
    </row>
    <row r="12" spans="1:33" ht="21.75" customHeight="1" x14ac:dyDescent="0.2">
      <c r="A12" s="25"/>
      <c r="B12" s="53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23">
        <f>SUM(C12:AF12)</f>
        <v>0</v>
      </c>
    </row>
    <row r="13" spans="1:33" ht="21.75" customHeight="1" x14ac:dyDescent="0.2">
      <c r="A13" s="25"/>
      <c r="B13" s="53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23">
        <f>SUM(C13:AF13)</f>
        <v>0</v>
      </c>
    </row>
    <row r="14" spans="1:33" ht="21.75" customHeight="1" x14ac:dyDescent="0.2">
      <c r="A14" s="25"/>
      <c r="B14" s="2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16"/>
    </row>
    <row r="15" spans="1:33" ht="18" customHeight="1" x14ac:dyDescent="0.2">
      <c r="A15" s="25"/>
      <c r="B15" s="60" t="str">
        <f>Januar!B15</f>
        <v>Savić, Bojana</v>
      </c>
      <c r="C15" s="61"/>
      <c r="D15" s="61"/>
      <c r="E15" s="6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54"/>
      <c r="AF15" s="54"/>
      <c r="AG15" s="47"/>
    </row>
    <row r="16" spans="1:33" ht="15.95" customHeight="1" x14ac:dyDescent="0.2">
      <c r="A16" s="25"/>
      <c r="B16" s="51" t="s">
        <v>42</v>
      </c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57" t="s">
        <v>27</v>
      </c>
    </row>
    <row r="17" spans="1:33" ht="21.75" customHeight="1" x14ac:dyDescent="0.2">
      <c r="A17" s="25"/>
      <c r="B17" s="53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23">
        <f>SUM(C17:AF17)</f>
        <v>0</v>
      </c>
    </row>
    <row r="18" spans="1:33" ht="21.75" customHeight="1" x14ac:dyDescent="0.2">
      <c r="A18" s="25"/>
      <c r="B18" s="53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23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3.7109375" style="12" customWidth="1"/>
    <col min="3" max="33" width="3.28515625" style="1" customWidth="1"/>
    <col min="34" max="34" width="7.28515625" style="4" customWidth="1"/>
    <col min="35" max="16384" width="9.140625" style="1"/>
  </cols>
  <sheetData>
    <row r="1" spans="1:34" ht="45" customHeight="1" x14ac:dyDescent="0.35">
      <c r="B1" s="9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6"/>
      <c r="AE1" s="26"/>
      <c r="AF1" s="26"/>
      <c r="AG1" s="50"/>
      <c r="AH1" s="7" t="s">
        <v>43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11" t="s">
        <v>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11" t="s">
        <v>3</v>
      </c>
    </row>
    <row r="5" spans="1:34" ht="18" customHeight="1" x14ac:dyDescent="0.2">
      <c r="B5" s="60" t="str">
        <f>Januar!B5</f>
        <v>Erić, Goran J.</v>
      </c>
      <c r="C5" s="61"/>
      <c r="D5" s="61"/>
      <c r="E5" s="62"/>
    </row>
    <row r="6" spans="1:34" ht="15.95" customHeight="1" x14ac:dyDescent="0.2">
      <c r="A6" s="25"/>
      <c r="B6" s="51" t="s">
        <v>44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19">
        <v>30</v>
      </c>
      <c r="AG6" s="19">
        <v>31</v>
      </c>
      <c r="AH6" s="52" t="s">
        <v>27</v>
      </c>
    </row>
    <row r="7" spans="1:34" ht="21.75" customHeight="1" x14ac:dyDescent="0.2">
      <c r="A7" s="25"/>
      <c r="B7" s="53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23">
        <f>SUM(C7:AG7)</f>
        <v>0</v>
      </c>
    </row>
    <row r="8" spans="1:34" ht="21.75" customHeight="1" x14ac:dyDescent="0.2">
      <c r="A8" s="25"/>
      <c r="B8" s="53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3">
        <f>SUM(C8:AG8)</f>
        <v>0</v>
      </c>
    </row>
    <row r="9" spans="1:34" ht="21.75" customHeight="1" x14ac:dyDescent="0.2">
      <c r="A9" s="25"/>
      <c r="B9" s="2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16"/>
    </row>
    <row r="10" spans="1:34" ht="18" customHeight="1" x14ac:dyDescent="0.2">
      <c r="A10" s="25"/>
      <c r="B10" s="60" t="str">
        <f>Januar!B10</f>
        <v>Stefanović, Nikola</v>
      </c>
      <c r="C10" s="61"/>
      <c r="D10" s="61"/>
      <c r="E10" s="6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16"/>
    </row>
    <row r="11" spans="1:34" ht="15.95" customHeight="1" x14ac:dyDescent="0.2">
      <c r="A11" s="25"/>
      <c r="B11" s="51" t="s">
        <v>44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19">
        <v>30</v>
      </c>
      <c r="AG11" s="19">
        <v>31</v>
      </c>
      <c r="AH11" s="52" t="s">
        <v>27</v>
      </c>
    </row>
    <row r="12" spans="1:34" ht="21.75" customHeight="1" x14ac:dyDescent="0.2">
      <c r="A12" s="25"/>
      <c r="B12" s="53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3">
        <f>SUM(C12:AG12)</f>
        <v>0</v>
      </c>
    </row>
    <row r="13" spans="1:34" ht="21.75" customHeight="1" x14ac:dyDescent="0.2">
      <c r="A13" s="25"/>
      <c r="B13" s="53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3">
        <f>SUM(C13:AG13)</f>
        <v>0</v>
      </c>
    </row>
    <row r="14" spans="1:34" ht="21.75" customHeight="1" x14ac:dyDescent="0.2">
      <c r="A14" s="25"/>
      <c r="B14" s="2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16"/>
    </row>
    <row r="15" spans="1:34" ht="18" customHeight="1" x14ac:dyDescent="0.2">
      <c r="A15" s="25"/>
      <c r="B15" s="60" t="str">
        <f>Januar!B15</f>
        <v>Savić, Bojana</v>
      </c>
      <c r="C15" s="61"/>
      <c r="D15" s="61"/>
      <c r="E15" s="6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54"/>
      <c r="AF15" s="54"/>
      <c r="AG15" s="54"/>
      <c r="AH15" s="47"/>
    </row>
    <row r="16" spans="1:34" ht="15.95" customHeight="1" x14ac:dyDescent="0.2">
      <c r="A16" s="25"/>
      <c r="B16" s="51" t="s">
        <v>44</v>
      </c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52" t="s">
        <v>27</v>
      </c>
    </row>
    <row r="17" spans="1:34" ht="21.75" customHeight="1" x14ac:dyDescent="0.2">
      <c r="A17" s="25"/>
      <c r="B17" s="53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3">
        <f>SUM(C17:AG17)</f>
        <v>0</v>
      </c>
    </row>
    <row r="18" spans="1:34" ht="21.75" customHeight="1" x14ac:dyDescent="0.2">
      <c r="A18" s="25"/>
      <c r="B18" s="53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3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3.7109375" style="12" customWidth="1"/>
    <col min="3" max="32" width="3.28515625" style="1" customWidth="1"/>
    <col min="33" max="33" width="7.28515625" style="4" customWidth="1"/>
    <col min="34" max="16384" width="9.140625" style="1"/>
  </cols>
  <sheetData>
    <row r="1" spans="1:33" ht="45" customHeight="1" x14ac:dyDescent="0.35">
      <c r="B1" s="9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6"/>
      <c r="AE1" s="26"/>
      <c r="AF1" s="26"/>
      <c r="AG1" s="7" t="s">
        <v>45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11" t="s">
        <v>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11" t="s">
        <v>3</v>
      </c>
    </row>
    <row r="5" spans="1:33" ht="18" customHeight="1" x14ac:dyDescent="0.2">
      <c r="B5" s="60" t="str">
        <f>Januar!B5</f>
        <v>Erić, Goran J.</v>
      </c>
      <c r="C5" s="61"/>
      <c r="D5" s="61"/>
      <c r="E5" s="62"/>
    </row>
    <row r="6" spans="1:33" ht="15.95" customHeight="1" x14ac:dyDescent="0.2">
      <c r="A6" s="25"/>
      <c r="B6" s="51" t="s">
        <v>46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19">
        <v>30</v>
      </c>
      <c r="AG6" s="57" t="s">
        <v>27</v>
      </c>
    </row>
    <row r="7" spans="1:33" ht="21.75" customHeight="1" x14ac:dyDescent="0.2">
      <c r="A7" s="25"/>
      <c r="B7" s="53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23">
        <f>SUM(C7:AF7)</f>
        <v>0</v>
      </c>
    </row>
    <row r="8" spans="1:33" ht="21.75" customHeight="1" x14ac:dyDescent="0.2">
      <c r="A8" s="25"/>
      <c r="B8" s="53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23">
        <f>SUM(C8:AF8)</f>
        <v>0</v>
      </c>
    </row>
    <row r="9" spans="1:33" ht="21.75" customHeight="1" x14ac:dyDescent="0.2">
      <c r="A9" s="25"/>
      <c r="B9" s="2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16"/>
    </row>
    <row r="10" spans="1:33" ht="18" customHeight="1" x14ac:dyDescent="0.2">
      <c r="A10" s="25"/>
      <c r="B10" s="60" t="str">
        <f>Januar!B10</f>
        <v>Stefanović, Nikola</v>
      </c>
      <c r="C10" s="61"/>
      <c r="D10" s="61"/>
      <c r="E10" s="6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6"/>
    </row>
    <row r="11" spans="1:33" ht="15.95" customHeight="1" x14ac:dyDescent="0.2">
      <c r="A11" s="25"/>
      <c r="B11" s="51" t="s">
        <v>46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19">
        <v>30</v>
      </c>
      <c r="AG11" s="57" t="s">
        <v>27</v>
      </c>
    </row>
    <row r="12" spans="1:33" ht="21.75" customHeight="1" x14ac:dyDescent="0.2">
      <c r="A12" s="25"/>
      <c r="B12" s="53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23">
        <f>SUM(C12:AF12)</f>
        <v>0</v>
      </c>
    </row>
    <row r="13" spans="1:33" ht="21.75" customHeight="1" x14ac:dyDescent="0.2">
      <c r="A13" s="25"/>
      <c r="B13" s="53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23">
        <f>SUM(C13:AF13)</f>
        <v>0</v>
      </c>
    </row>
    <row r="14" spans="1:33" ht="21.75" customHeight="1" x14ac:dyDescent="0.2">
      <c r="A14" s="25"/>
      <c r="B14" s="2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16"/>
    </row>
    <row r="15" spans="1:33" ht="18" customHeight="1" x14ac:dyDescent="0.2">
      <c r="A15" s="25"/>
      <c r="B15" s="60" t="str">
        <f>Januar!B15</f>
        <v>Savić, Bojana</v>
      </c>
      <c r="C15" s="61"/>
      <c r="D15" s="61"/>
      <c r="E15" s="6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54"/>
      <c r="AF15" s="54"/>
      <c r="AG15" s="47"/>
    </row>
    <row r="16" spans="1:33" ht="15.95" customHeight="1" x14ac:dyDescent="0.2">
      <c r="A16" s="25"/>
      <c r="B16" s="51" t="s">
        <v>46</v>
      </c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57" t="s">
        <v>27</v>
      </c>
    </row>
    <row r="17" spans="1:33" ht="21.75" customHeight="1" x14ac:dyDescent="0.2">
      <c r="A17" s="25"/>
      <c r="B17" s="53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23">
        <f>SUM(C17:AF17)</f>
        <v>0</v>
      </c>
    </row>
    <row r="18" spans="1:33" ht="21.75" customHeight="1" x14ac:dyDescent="0.2">
      <c r="A18" s="25"/>
      <c r="B18" s="53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23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3.7109375" style="12" customWidth="1"/>
    <col min="3" max="33" width="3.28515625" style="1" customWidth="1"/>
    <col min="34" max="34" width="7.28515625" style="4" customWidth="1"/>
    <col min="35" max="16384" width="9.140625" style="1"/>
  </cols>
  <sheetData>
    <row r="1" spans="1:34" ht="45" customHeight="1" x14ac:dyDescent="0.35">
      <c r="B1" s="9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6"/>
      <c r="AE1" s="26"/>
      <c r="AF1" s="26"/>
      <c r="AG1" s="50"/>
      <c r="AH1" s="7" t="s">
        <v>47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11" t="s">
        <v>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11" t="s">
        <v>3</v>
      </c>
    </row>
    <row r="5" spans="1:34" ht="18" customHeight="1" x14ac:dyDescent="0.2">
      <c r="B5" s="60" t="str">
        <f>Januar!B5</f>
        <v>Erić, Goran J.</v>
      </c>
      <c r="C5" s="61"/>
      <c r="D5" s="61"/>
      <c r="E5" s="62"/>
    </row>
    <row r="6" spans="1:34" ht="15.95" customHeight="1" x14ac:dyDescent="0.2">
      <c r="A6" s="25"/>
      <c r="B6" s="51" t="s">
        <v>48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19">
        <v>30</v>
      </c>
      <c r="AG6" s="19">
        <v>31</v>
      </c>
      <c r="AH6" s="52" t="s">
        <v>27</v>
      </c>
    </row>
    <row r="7" spans="1:34" ht="21.75" customHeight="1" x14ac:dyDescent="0.2">
      <c r="A7" s="25"/>
      <c r="B7" s="53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23">
        <f>SUM(C7:AG7)</f>
        <v>0</v>
      </c>
    </row>
    <row r="8" spans="1:34" ht="21.75" customHeight="1" x14ac:dyDescent="0.2">
      <c r="A8" s="25"/>
      <c r="B8" s="53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3">
        <f>SUM(C8:AG8)</f>
        <v>0</v>
      </c>
    </row>
    <row r="9" spans="1:34" ht="21.75" customHeight="1" x14ac:dyDescent="0.2">
      <c r="A9" s="25"/>
      <c r="B9" s="2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16"/>
    </row>
    <row r="10" spans="1:34" ht="18" customHeight="1" x14ac:dyDescent="0.2">
      <c r="A10" s="25"/>
      <c r="B10" s="60" t="str">
        <f>Januar!B10</f>
        <v>Stefanović, Nikola</v>
      </c>
      <c r="C10" s="61"/>
      <c r="D10" s="61"/>
      <c r="E10" s="6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16"/>
    </row>
    <row r="11" spans="1:34" ht="15.95" customHeight="1" x14ac:dyDescent="0.2">
      <c r="A11" s="25"/>
      <c r="B11" s="51" t="s">
        <v>48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19">
        <v>30</v>
      </c>
      <c r="AG11" s="19">
        <v>31</v>
      </c>
      <c r="AH11" s="52" t="s">
        <v>27</v>
      </c>
    </row>
    <row r="12" spans="1:34" ht="21.75" customHeight="1" x14ac:dyDescent="0.2">
      <c r="A12" s="25"/>
      <c r="B12" s="53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3">
        <f>SUM(C12:AG12)</f>
        <v>0</v>
      </c>
    </row>
    <row r="13" spans="1:34" ht="21.75" customHeight="1" x14ac:dyDescent="0.2">
      <c r="A13" s="25"/>
      <c r="B13" s="53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3">
        <f>SUM(C13:AG13)</f>
        <v>0</v>
      </c>
    </row>
    <row r="14" spans="1:34" ht="21.75" customHeight="1" x14ac:dyDescent="0.2">
      <c r="A14" s="25"/>
      <c r="B14" s="2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16"/>
    </row>
    <row r="15" spans="1:34" ht="18" customHeight="1" x14ac:dyDescent="0.2">
      <c r="A15" s="25"/>
      <c r="B15" s="60" t="str">
        <f>Januar!B15</f>
        <v>Savić, Bojana</v>
      </c>
      <c r="C15" s="61"/>
      <c r="D15" s="61"/>
      <c r="E15" s="6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54"/>
      <c r="AF15" s="54"/>
      <c r="AG15" s="54"/>
      <c r="AH15" s="47"/>
    </row>
    <row r="16" spans="1:34" ht="15.95" customHeight="1" x14ac:dyDescent="0.2">
      <c r="A16" s="25"/>
      <c r="B16" s="51" t="s">
        <v>48</v>
      </c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52" t="s">
        <v>27</v>
      </c>
    </row>
    <row r="17" spans="1:34" ht="21.75" customHeight="1" x14ac:dyDescent="0.2">
      <c r="A17" s="25"/>
      <c r="B17" s="53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3">
        <f>SUM(C17:AG17)</f>
        <v>0</v>
      </c>
    </row>
    <row r="18" spans="1:34" ht="21.75" customHeight="1" x14ac:dyDescent="0.2">
      <c r="A18" s="25"/>
      <c r="B18" s="53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3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3.7109375" style="2" customWidth="1"/>
    <col min="3" max="33" width="3.28515625" style="1" customWidth="1"/>
    <col min="34" max="34" width="7.28515625" style="6" customWidth="1"/>
    <col min="35" max="16384" width="9.140625" style="1"/>
  </cols>
  <sheetData>
    <row r="1" spans="1:34" ht="45" customHeight="1" x14ac:dyDescent="0.35">
      <c r="B1" s="8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6"/>
      <c r="AE1" s="26"/>
      <c r="AF1" s="26"/>
      <c r="AG1" s="26"/>
      <c r="AH1" s="7" t="s">
        <v>25</v>
      </c>
    </row>
    <row r="2" spans="1:34" ht="12.75" customHeight="1" x14ac:dyDescent="0.2">
      <c r="E2" s="66"/>
      <c r="F2" s="67"/>
      <c r="G2" s="67"/>
      <c r="H2" s="67"/>
      <c r="I2" s="67"/>
      <c r="J2" s="67"/>
      <c r="K2" s="67"/>
      <c r="L2" s="67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Z2" s="27"/>
      <c r="AA2" s="27"/>
      <c r="AC2" s="27"/>
      <c r="AD2" s="27"/>
      <c r="AE2" s="28"/>
      <c r="AF2" s="28"/>
      <c r="AG2" s="28"/>
      <c r="AH2" s="11" t="s">
        <v>2</v>
      </c>
    </row>
    <row r="3" spans="1:34" ht="12.75" customHeight="1" x14ac:dyDescent="0.2">
      <c r="E3" s="66"/>
      <c r="F3" s="67"/>
      <c r="G3" s="67"/>
      <c r="H3" s="67"/>
      <c r="I3" s="67"/>
      <c r="J3" s="67"/>
      <c r="K3" s="67"/>
      <c r="L3" s="67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Z3" s="27"/>
      <c r="AA3" s="27"/>
      <c r="AB3" s="27"/>
      <c r="AC3" s="27"/>
      <c r="AD3" s="27"/>
      <c r="AE3" s="28"/>
      <c r="AF3" s="28"/>
      <c r="AG3" s="28"/>
      <c r="AH3" s="11" t="s">
        <v>3</v>
      </c>
    </row>
    <row r="4" spans="1:34" x14ac:dyDescent="0.2">
      <c r="A4" s="25"/>
      <c r="B4" s="1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4" s="4" customFormat="1" ht="18" customHeight="1" x14ac:dyDescent="0.2">
      <c r="A5" s="16"/>
      <c r="B5" s="63" t="str">
        <f>Ukupno!B5</f>
        <v>Erić, Goran J.</v>
      </c>
      <c r="C5" s="64"/>
      <c r="D5" s="64"/>
      <c r="E5" s="65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30"/>
    </row>
    <row r="6" spans="1:34" ht="15.95" customHeight="1" x14ac:dyDescent="0.2">
      <c r="A6" s="25"/>
      <c r="B6" s="31" t="s">
        <v>26</v>
      </c>
      <c r="C6" s="32">
        <v>1</v>
      </c>
      <c r="D6" s="32">
        <v>2</v>
      </c>
      <c r="E6" s="32">
        <v>3</v>
      </c>
      <c r="F6" s="32">
        <v>4</v>
      </c>
      <c r="G6" s="32">
        <v>5</v>
      </c>
      <c r="H6" s="32">
        <v>6</v>
      </c>
      <c r="I6" s="32">
        <v>7</v>
      </c>
      <c r="J6" s="32">
        <v>8</v>
      </c>
      <c r="K6" s="32">
        <v>9</v>
      </c>
      <c r="L6" s="32">
        <v>10</v>
      </c>
      <c r="M6" s="32">
        <v>11</v>
      </c>
      <c r="N6" s="32">
        <v>12</v>
      </c>
      <c r="O6" s="32">
        <v>13</v>
      </c>
      <c r="P6" s="32">
        <v>14</v>
      </c>
      <c r="Q6" s="32">
        <v>15</v>
      </c>
      <c r="R6" s="32">
        <v>16</v>
      </c>
      <c r="S6" s="32">
        <v>17</v>
      </c>
      <c r="T6" s="32">
        <v>18</v>
      </c>
      <c r="U6" s="32">
        <v>19</v>
      </c>
      <c r="V6" s="32">
        <v>20</v>
      </c>
      <c r="W6" s="32">
        <v>21</v>
      </c>
      <c r="X6" s="32">
        <v>22</v>
      </c>
      <c r="Y6" s="32">
        <v>23</v>
      </c>
      <c r="Z6" s="32">
        <v>24</v>
      </c>
      <c r="AA6" s="32">
        <v>25</v>
      </c>
      <c r="AB6" s="32">
        <v>26</v>
      </c>
      <c r="AC6" s="32">
        <v>27</v>
      </c>
      <c r="AD6" s="32">
        <v>28</v>
      </c>
      <c r="AE6" s="32">
        <v>29</v>
      </c>
      <c r="AF6" s="32">
        <v>30</v>
      </c>
      <c r="AG6" s="32">
        <v>31</v>
      </c>
      <c r="AH6" s="33" t="s">
        <v>27</v>
      </c>
    </row>
    <row r="7" spans="1:34" ht="21.75" customHeight="1" x14ac:dyDescent="0.2">
      <c r="A7" s="25"/>
      <c r="B7" s="22" t="s">
        <v>20</v>
      </c>
      <c r="C7" s="34"/>
      <c r="D7" s="35">
        <v>8</v>
      </c>
      <c r="E7" s="34">
        <v>8</v>
      </c>
      <c r="F7" s="34">
        <v>8</v>
      </c>
      <c r="G7" s="36">
        <v>4</v>
      </c>
      <c r="H7" s="34"/>
      <c r="I7" s="36"/>
      <c r="J7" s="34"/>
      <c r="K7" s="36"/>
      <c r="L7" s="34"/>
      <c r="M7" s="36"/>
      <c r="N7" s="34"/>
      <c r="O7" s="34"/>
      <c r="P7" s="35"/>
      <c r="Q7" s="34"/>
      <c r="R7" s="36"/>
      <c r="S7" s="34"/>
      <c r="T7" s="34"/>
      <c r="U7" s="36"/>
      <c r="V7" s="34"/>
      <c r="W7" s="34"/>
      <c r="X7" s="36"/>
      <c r="Y7" s="37"/>
      <c r="Z7" s="37"/>
      <c r="AA7" s="37"/>
      <c r="AB7" s="34"/>
      <c r="AC7" s="35"/>
      <c r="AD7" s="35"/>
      <c r="AE7" s="36"/>
      <c r="AF7" s="34"/>
      <c r="AG7" s="35"/>
      <c r="AH7" s="23">
        <f>SUM(C7:AG7)</f>
        <v>28</v>
      </c>
    </row>
    <row r="8" spans="1:34" ht="21.75" customHeight="1" x14ac:dyDescent="0.2">
      <c r="A8" s="25"/>
      <c r="B8" s="22" t="s">
        <v>21</v>
      </c>
      <c r="C8" s="34"/>
      <c r="D8" s="35"/>
      <c r="E8" s="34"/>
      <c r="F8" s="34"/>
      <c r="G8" s="36"/>
      <c r="H8" s="34"/>
      <c r="I8" s="36"/>
      <c r="J8" s="34"/>
      <c r="K8" s="36"/>
      <c r="L8" s="34">
        <v>3</v>
      </c>
      <c r="M8" s="36"/>
      <c r="N8" s="34"/>
      <c r="O8" s="34"/>
      <c r="P8" s="35"/>
      <c r="Q8" s="34">
        <v>3</v>
      </c>
      <c r="R8" s="34"/>
      <c r="S8" s="35"/>
      <c r="T8" s="34"/>
      <c r="U8" s="34"/>
      <c r="V8" s="36"/>
      <c r="W8" s="37"/>
      <c r="X8" s="37"/>
      <c r="Y8" s="37"/>
      <c r="Z8" s="37"/>
      <c r="AA8" s="37"/>
      <c r="AB8" s="34"/>
      <c r="AC8" s="35"/>
      <c r="AD8" s="35"/>
      <c r="AE8" s="36"/>
      <c r="AF8" s="34"/>
      <c r="AG8" s="35"/>
      <c r="AH8" s="23">
        <f>SUM(C8:AG8)</f>
        <v>6</v>
      </c>
    </row>
    <row r="9" spans="1:34" ht="21.75" customHeight="1" x14ac:dyDescent="0.2">
      <c r="A9" s="25"/>
      <c r="B9" s="1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38"/>
    </row>
    <row r="10" spans="1:34" s="39" customFormat="1" ht="18" customHeight="1" x14ac:dyDescent="0.2">
      <c r="B10" s="63" t="str">
        <f>Ukupno!B10</f>
        <v>Stefanović, Nikola</v>
      </c>
      <c r="C10" s="64"/>
      <c r="D10" s="64"/>
      <c r="E10" s="65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1:34" ht="15.95" customHeight="1" x14ac:dyDescent="0.2">
      <c r="A11" s="25"/>
      <c r="B11" s="40" t="s">
        <v>26</v>
      </c>
      <c r="C11" s="41">
        <v>1</v>
      </c>
      <c r="D11" s="41">
        <v>2</v>
      </c>
      <c r="E11" s="41">
        <v>3</v>
      </c>
      <c r="F11" s="41">
        <v>4</v>
      </c>
      <c r="G11" s="41">
        <v>5</v>
      </c>
      <c r="H11" s="41">
        <v>6</v>
      </c>
      <c r="I11" s="41">
        <v>7</v>
      </c>
      <c r="J11" s="41">
        <v>8</v>
      </c>
      <c r="K11" s="41">
        <v>9</v>
      </c>
      <c r="L11" s="41">
        <v>10</v>
      </c>
      <c r="M11" s="41">
        <v>11</v>
      </c>
      <c r="N11" s="41">
        <v>12</v>
      </c>
      <c r="O11" s="41">
        <v>13</v>
      </c>
      <c r="P11" s="41">
        <v>14</v>
      </c>
      <c r="Q11" s="41">
        <v>15</v>
      </c>
      <c r="R11" s="41">
        <v>16</v>
      </c>
      <c r="S11" s="41">
        <v>17</v>
      </c>
      <c r="T11" s="41">
        <v>18</v>
      </c>
      <c r="U11" s="41">
        <v>19</v>
      </c>
      <c r="V11" s="41">
        <v>20</v>
      </c>
      <c r="W11" s="41">
        <v>21</v>
      </c>
      <c r="X11" s="41">
        <v>22</v>
      </c>
      <c r="Y11" s="41">
        <v>23</v>
      </c>
      <c r="Z11" s="41">
        <v>24</v>
      </c>
      <c r="AA11" s="41">
        <v>25</v>
      </c>
      <c r="AB11" s="41">
        <v>26</v>
      </c>
      <c r="AC11" s="41">
        <v>27</v>
      </c>
      <c r="AD11" s="41">
        <v>28</v>
      </c>
      <c r="AE11" s="41">
        <v>29</v>
      </c>
      <c r="AF11" s="41">
        <v>30</v>
      </c>
      <c r="AG11" s="41">
        <v>31</v>
      </c>
      <c r="AH11" s="42" t="s">
        <v>28</v>
      </c>
    </row>
    <row r="12" spans="1:34" ht="21.75" customHeight="1" x14ac:dyDescent="0.2">
      <c r="A12" s="25"/>
      <c r="B12" s="43" t="s">
        <v>20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5">
        <f>SUM(C12:AG12)</f>
        <v>0</v>
      </c>
    </row>
    <row r="13" spans="1:34" ht="21.75" customHeight="1" x14ac:dyDescent="0.2">
      <c r="A13" s="25"/>
      <c r="B13" s="22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3">
        <f>SUM(C13:AG13)</f>
        <v>0</v>
      </c>
    </row>
    <row r="14" spans="1:34" ht="21.75" customHeight="1" x14ac:dyDescent="0.2">
      <c r="A14" s="25"/>
      <c r="B14" s="1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8"/>
    </row>
    <row r="15" spans="1:34" s="39" customFormat="1" ht="18" customHeight="1" x14ac:dyDescent="0.2">
      <c r="B15" s="63" t="str">
        <f>Ukupno!B15</f>
        <v>Savić, Bojana</v>
      </c>
      <c r="C15" s="64"/>
      <c r="D15" s="64"/>
      <c r="E15" s="65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/>
    </row>
    <row r="16" spans="1:34" ht="15.95" customHeight="1" x14ac:dyDescent="0.2">
      <c r="A16" s="25"/>
      <c r="B16" s="31" t="s">
        <v>26</v>
      </c>
      <c r="C16" s="32">
        <v>1</v>
      </c>
      <c r="D16" s="32">
        <v>2</v>
      </c>
      <c r="E16" s="32">
        <v>3</v>
      </c>
      <c r="F16" s="32">
        <v>4</v>
      </c>
      <c r="G16" s="32">
        <v>5</v>
      </c>
      <c r="H16" s="32">
        <v>6</v>
      </c>
      <c r="I16" s="32">
        <v>7</v>
      </c>
      <c r="J16" s="32">
        <v>8</v>
      </c>
      <c r="K16" s="32">
        <v>9</v>
      </c>
      <c r="L16" s="32">
        <v>10</v>
      </c>
      <c r="M16" s="32">
        <v>11</v>
      </c>
      <c r="N16" s="32">
        <v>12</v>
      </c>
      <c r="O16" s="32">
        <v>13</v>
      </c>
      <c r="P16" s="32">
        <v>14</v>
      </c>
      <c r="Q16" s="32">
        <v>15</v>
      </c>
      <c r="R16" s="32">
        <v>16</v>
      </c>
      <c r="S16" s="32">
        <v>17</v>
      </c>
      <c r="T16" s="32">
        <v>18</v>
      </c>
      <c r="U16" s="32">
        <v>19</v>
      </c>
      <c r="V16" s="32">
        <v>20</v>
      </c>
      <c r="W16" s="32">
        <v>21</v>
      </c>
      <c r="X16" s="32">
        <v>22</v>
      </c>
      <c r="Y16" s="32">
        <v>23</v>
      </c>
      <c r="Z16" s="32">
        <v>24</v>
      </c>
      <c r="AA16" s="32">
        <v>25</v>
      </c>
      <c r="AB16" s="32">
        <v>26</v>
      </c>
      <c r="AC16" s="32">
        <v>27</v>
      </c>
      <c r="AD16" s="32">
        <v>28</v>
      </c>
      <c r="AE16" s="32">
        <v>29</v>
      </c>
      <c r="AF16" s="32">
        <v>30</v>
      </c>
      <c r="AG16" s="32">
        <v>31</v>
      </c>
      <c r="AH16" s="33" t="s">
        <v>27</v>
      </c>
    </row>
    <row r="17" spans="1:34" ht="21.75" customHeight="1" x14ac:dyDescent="0.2">
      <c r="A17" s="25"/>
      <c r="B17" s="22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46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3">
        <f>SUM(C17:AG17)</f>
        <v>0</v>
      </c>
    </row>
    <row r="18" spans="1:34" ht="21.75" customHeight="1" x14ac:dyDescent="0.2">
      <c r="A18" s="25"/>
      <c r="B18" s="22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3">
        <f>SUM(C18:AG18)</f>
        <v>0</v>
      </c>
    </row>
  </sheetData>
  <mergeCells count="5">
    <mergeCell ref="B15:E15"/>
    <mergeCell ref="E2:L2"/>
    <mergeCell ref="E3:L3"/>
    <mergeCell ref="B5:E5"/>
    <mergeCell ref="B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F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3.7109375" style="2" customWidth="1"/>
    <col min="3" max="31" width="3.28515625" style="1" customWidth="1"/>
    <col min="32" max="32" width="7.28515625" style="4" customWidth="1"/>
    <col min="33" max="16384" width="9.140625" style="1"/>
  </cols>
  <sheetData>
    <row r="1" spans="1:32" ht="45" customHeight="1" x14ac:dyDescent="0.35">
      <c r="B1" s="8" t="s">
        <v>29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6"/>
      <c r="AE1" s="26"/>
      <c r="AF1" s="7" t="s">
        <v>30</v>
      </c>
    </row>
    <row r="2" spans="1:32" x14ac:dyDescent="0.2">
      <c r="B2" s="27"/>
      <c r="C2" s="12"/>
      <c r="D2" s="12"/>
      <c r="E2" s="27"/>
      <c r="F2" s="12"/>
      <c r="G2" s="12"/>
      <c r="H2" s="12"/>
      <c r="I2" s="12"/>
      <c r="J2" s="12"/>
      <c r="K2" s="12"/>
      <c r="L2" s="12"/>
      <c r="AF2" s="11" t="s">
        <v>2</v>
      </c>
    </row>
    <row r="3" spans="1:32" x14ac:dyDescent="0.2">
      <c r="B3" s="27"/>
      <c r="C3" s="12"/>
      <c r="D3" s="12"/>
      <c r="E3" s="27"/>
      <c r="F3" s="12"/>
      <c r="G3" s="12"/>
      <c r="H3" s="12"/>
      <c r="I3" s="12"/>
      <c r="J3" s="12"/>
      <c r="K3" s="12"/>
      <c r="L3" s="12"/>
      <c r="AF3" s="11" t="s">
        <v>3</v>
      </c>
    </row>
    <row r="4" spans="1:32" x14ac:dyDescent="0.2">
      <c r="B4" s="1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6"/>
    </row>
    <row r="5" spans="1:32" s="4" customFormat="1" ht="18" customHeight="1" x14ac:dyDescent="0.2">
      <c r="B5" s="60" t="str">
        <f>Januar!B5</f>
        <v>Erić, Goran J.</v>
      </c>
      <c r="C5" s="61"/>
      <c r="D5" s="61"/>
      <c r="E5" s="62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47"/>
    </row>
    <row r="6" spans="1:32" ht="15.95" customHeight="1" x14ac:dyDescent="0.2">
      <c r="B6" s="48" t="s">
        <v>31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49" t="s">
        <v>27</v>
      </c>
    </row>
    <row r="7" spans="1:32" ht="21.75" customHeight="1" x14ac:dyDescent="0.2">
      <c r="B7" s="22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23">
        <f>SUM(C7:AE7)</f>
        <v>0</v>
      </c>
    </row>
    <row r="8" spans="1:32" ht="21.75" customHeight="1" x14ac:dyDescent="0.2">
      <c r="B8" s="22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23">
        <f>SUM(C8:AE8)</f>
        <v>0</v>
      </c>
    </row>
    <row r="9" spans="1:32" ht="21.75" customHeight="1" x14ac:dyDescent="0.2">
      <c r="B9" s="1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6"/>
    </row>
    <row r="10" spans="1:32" s="4" customFormat="1" ht="18" customHeight="1" x14ac:dyDescent="0.2">
      <c r="A10" s="16"/>
      <c r="B10" s="60" t="str">
        <f>Januar!B10</f>
        <v>Stefanović, Nikola</v>
      </c>
      <c r="C10" s="61"/>
      <c r="D10" s="61"/>
      <c r="E10" s="62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47"/>
    </row>
    <row r="11" spans="1:32" ht="15.95" customHeight="1" x14ac:dyDescent="0.2">
      <c r="A11" s="25"/>
      <c r="B11" s="48" t="s">
        <v>31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49" t="s">
        <v>27</v>
      </c>
    </row>
    <row r="12" spans="1:32" ht="21.75" customHeight="1" x14ac:dyDescent="0.2">
      <c r="A12" s="25"/>
      <c r="B12" s="22" t="s">
        <v>20</v>
      </c>
      <c r="C12" s="34"/>
      <c r="D12" s="34"/>
      <c r="E12" s="34">
        <v>8</v>
      </c>
      <c r="F12" s="34">
        <v>8</v>
      </c>
      <c r="G12" s="34">
        <v>8</v>
      </c>
      <c r="H12" s="34">
        <v>8</v>
      </c>
      <c r="I12" s="34">
        <v>8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3">
        <f>SUM(C12:AE12)</f>
        <v>40</v>
      </c>
    </row>
    <row r="13" spans="1:32" ht="21.75" customHeight="1" x14ac:dyDescent="0.2">
      <c r="A13" s="25"/>
      <c r="B13" s="22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23">
        <f>SUM(C13:AE13)</f>
        <v>0</v>
      </c>
    </row>
    <row r="14" spans="1:32" ht="21.75" customHeight="1" x14ac:dyDescent="0.2">
      <c r="A14" s="25"/>
      <c r="B14" s="1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6"/>
    </row>
    <row r="15" spans="1:32" s="4" customFormat="1" ht="18" customHeight="1" x14ac:dyDescent="0.2">
      <c r="A15" s="16"/>
      <c r="B15" s="60" t="str">
        <f>Januar!B15</f>
        <v>Savić, Bojana</v>
      </c>
      <c r="C15" s="61"/>
      <c r="D15" s="61"/>
      <c r="E15" s="62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7"/>
    </row>
    <row r="16" spans="1:32" ht="15.95" customHeight="1" x14ac:dyDescent="0.2">
      <c r="A16" s="25"/>
      <c r="B16" s="48" t="s">
        <v>31</v>
      </c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49" t="s">
        <v>27</v>
      </c>
    </row>
    <row r="17" spans="1:32" ht="21.75" customHeight="1" x14ac:dyDescent="0.2">
      <c r="A17" s="25"/>
      <c r="B17" s="22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2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23">
        <f>SUM(C17:AE17)</f>
        <v>0</v>
      </c>
    </row>
    <row r="18" spans="1:32" ht="21.75" customHeight="1" x14ac:dyDescent="0.2">
      <c r="A18" s="25"/>
      <c r="B18" s="22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23">
        <f>SUM(C18:AE18)</f>
        <v>0</v>
      </c>
    </row>
  </sheetData>
  <mergeCells count="3">
    <mergeCell ref="B5:E5"/>
    <mergeCell ref="B10:E10"/>
    <mergeCell ref="B15:E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3.7109375" style="12" customWidth="1"/>
    <col min="3" max="33" width="3.28515625" style="1" customWidth="1"/>
    <col min="34" max="34" width="7.28515625" style="4" customWidth="1"/>
    <col min="35" max="16384" width="9.140625" style="1"/>
  </cols>
  <sheetData>
    <row r="1" spans="1:34" ht="45" customHeight="1" x14ac:dyDescent="0.35">
      <c r="B1" s="9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6"/>
      <c r="AE1" s="26"/>
      <c r="AF1" s="26"/>
      <c r="AG1" s="50"/>
      <c r="AH1" s="7" t="s">
        <v>32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11" t="s">
        <v>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11" t="s">
        <v>3</v>
      </c>
    </row>
    <row r="5" spans="1:34" ht="18" customHeight="1" x14ac:dyDescent="0.2">
      <c r="B5" s="60" t="str">
        <f>Januar!B5</f>
        <v>Erić, Goran J.</v>
      </c>
      <c r="C5" s="61"/>
      <c r="D5" s="61"/>
      <c r="E5" s="62"/>
    </row>
    <row r="6" spans="1:34" ht="15.95" customHeight="1" x14ac:dyDescent="0.2">
      <c r="A6" s="25"/>
      <c r="B6" s="51" t="s">
        <v>7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19">
        <v>30</v>
      </c>
      <c r="AG6" s="19">
        <v>31</v>
      </c>
      <c r="AH6" s="52" t="s">
        <v>27</v>
      </c>
    </row>
    <row r="7" spans="1:34" ht="21.75" customHeight="1" x14ac:dyDescent="0.2">
      <c r="A7" s="25"/>
      <c r="B7" s="53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23">
        <f>SUM(C7:AG7)</f>
        <v>0</v>
      </c>
    </row>
    <row r="8" spans="1:34" ht="21.75" customHeight="1" x14ac:dyDescent="0.2">
      <c r="A8" s="25"/>
      <c r="B8" s="53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3">
        <f>SUM(C8:AG8)</f>
        <v>0</v>
      </c>
    </row>
    <row r="9" spans="1:34" ht="21.75" customHeight="1" x14ac:dyDescent="0.2">
      <c r="A9" s="25"/>
      <c r="B9" s="2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16"/>
    </row>
    <row r="10" spans="1:34" ht="18" customHeight="1" x14ac:dyDescent="0.2">
      <c r="A10" s="25"/>
      <c r="B10" s="60" t="str">
        <f>Januar!B10</f>
        <v>Stefanović, Nikola</v>
      </c>
      <c r="C10" s="61"/>
      <c r="D10" s="61"/>
      <c r="E10" s="6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16"/>
    </row>
    <row r="11" spans="1:34" ht="15.95" customHeight="1" x14ac:dyDescent="0.2">
      <c r="A11" s="25"/>
      <c r="B11" s="51" t="s">
        <v>7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19">
        <v>30</v>
      </c>
      <c r="AG11" s="19">
        <v>31</v>
      </c>
      <c r="AH11" s="52" t="s">
        <v>27</v>
      </c>
    </row>
    <row r="12" spans="1:34" ht="21.75" customHeight="1" x14ac:dyDescent="0.2">
      <c r="A12" s="25"/>
      <c r="B12" s="53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3">
        <f>SUM(C12:AG12)</f>
        <v>0</v>
      </c>
    </row>
    <row r="13" spans="1:34" ht="21.75" customHeight="1" x14ac:dyDescent="0.2">
      <c r="A13" s="25"/>
      <c r="B13" s="53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3">
        <f>SUM(C13:AG13)</f>
        <v>0</v>
      </c>
    </row>
    <row r="14" spans="1:34" ht="21.75" customHeight="1" x14ac:dyDescent="0.2">
      <c r="A14" s="25"/>
      <c r="B14" s="2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16"/>
    </row>
    <row r="15" spans="1:34" ht="18" customHeight="1" x14ac:dyDescent="0.2">
      <c r="A15" s="25"/>
      <c r="B15" s="60" t="str">
        <f>Januar!B15</f>
        <v>Savić, Bojana</v>
      </c>
      <c r="C15" s="61"/>
      <c r="D15" s="61"/>
      <c r="E15" s="6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54"/>
      <c r="AF15" s="54"/>
      <c r="AG15" s="54"/>
      <c r="AH15" s="47"/>
    </row>
    <row r="16" spans="1:34" ht="15.95" customHeight="1" x14ac:dyDescent="0.2">
      <c r="A16" s="25"/>
      <c r="B16" s="51" t="s">
        <v>7</v>
      </c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52" t="s">
        <v>27</v>
      </c>
    </row>
    <row r="17" spans="1:34" ht="21.75" customHeight="1" x14ac:dyDescent="0.2">
      <c r="A17" s="25"/>
      <c r="B17" s="53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2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3">
        <f>SUM(C17:AG17)</f>
        <v>0</v>
      </c>
    </row>
    <row r="18" spans="1:34" ht="21.75" customHeight="1" x14ac:dyDescent="0.2">
      <c r="A18" s="25"/>
      <c r="B18" s="53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3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3.7109375" style="12" customWidth="1"/>
    <col min="3" max="32" width="3.28515625" style="1" customWidth="1"/>
    <col min="33" max="33" width="7.28515625" style="4" customWidth="1"/>
    <col min="34" max="16384" width="9.140625" style="1"/>
  </cols>
  <sheetData>
    <row r="1" spans="1:33" ht="45" customHeight="1" x14ac:dyDescent="0.35">
      <c r="B1" s="9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6"/>
      <c r="AE1" s="26"/>
      <c r="AF1" s="26"/>
      <c r="AG1" s="7" t="s">
        <v>33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11" t="s">
        <v>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11" t="s">
        <v>3</v>
      </c>
    </row>
    <row r="5" spans="1:33" ht="18" customHeight="1" x14ac:dyDescent="0.2">
      <c r="B5" s="60" t="str">
        <f>Januar!B5</f>
        <v>Erić, Goran J.</v>
      </c>
      <c r="C5" s="61"/>
      <c r="D5" s="61"/>
      <c r="E5" s="62"/>
    </row>
    <row r="6" spans="1:33" ht="15.95" customHeight="1" x14ac:dyDescent="0.2">
      <c r="A6" s="25"/>
      <c r="B6" s="51" t="s">
        <v>34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19">
        <v>30</v>
      </c>
      <c r="AG6" s="55" t="s">
        <v>27</v>
      </c>
    </row>
    <row r="7" spans="1:33" ht="21.75" customHeight="1" x14ac:dyDescent="0.2">
      <c r="A7" s="25"/>
      <c r="B7" s="53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56">
        <f>SUM(C7:AF7)</f>
        <v>0</v>
      </c>
    </row>
    <row r="8" spans="1:33" ht="21.75" customHeight="1" x14ac:dyDescent="0.2">
      <c r="A8" s="25"/>
      <c r="B8" s="53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56">
        <f>SUM(C8:AF8)</f>
        <v>0</v>
      </c>
    </row>
    <row r="9" spans="1:33" ht="21.75" customHeight="1" x14ac:dyDescent="0.2">
      <c r="A9" s="25"/>
      <c r="B9" s="2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16"/>
    </row>
    <row r="10" spans="1:33" ht="18" customHeight="1" x14ac:dyDescent="0.2">
      <c r="A10" s="25"/>
      <c r="B10" s="60" t="str">
        <f>Januar!B10</f>
        <v>Stefanović, Nikola</v>
      </c>
      <c r="C10" s="61"/>
      <c r="D10" s="61"/>
      <c r="E10" s="6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6"/>
    </row>
    <row r="11" spans="1:33" ht="15.95" customHeight="1" x14ac:dyDescent="0.2">
      <c r="A11" s="25"/>
      <c r="B11" s="51" t="s">
        <v>34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19">
        <v>30</v>
      </c>
      <c r="AG11" s="57" t="s">
        <v>27</v>
      </c>
    </row>
    <row r="12" spans="1:33" ht="21.75" customHeight="1" x14ac:dyDescent="0.2">
      <c r="A12" s="25"/>
      <c r="B12" s="53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23">
        <f>SUM(C12:AF12)</f>
        <v>0</v>
      </c>
    </row>
    <row r="13" spans="1:33" ht="21.75" customHeight="1" x14ac:dyDescent="0.2">
      <c r="A13" s="25"/>
      <c r="B13" s="53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23">
        <f>SUM(C13:AF13)</f>
        <v>0</v>
      </c>
    </row>
    <row r="14" spans="1:33" ht="21.75" customHeight="1" x14ac:dyDescent="0.2">
      <c r="A14" s="25"/>
      <c r="B14" s="2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16"/>
    </row>
    <row r="15" spans="1:33" ht="18" customHeight="1" x14ac:dyDescent="0.2">
      <c r="A15" s="25"/>
      <c r="B15" s="60" t="str">
        <f>Januar!B15</f>
        <v>Savić, Bojana</v>
      </c>
      <c r="C15" s="61"/>
      <c r="D15" s="61"/>
      <c r="E15" s="6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54"/>
      <c r="AF15" s="54"/>
      <c r="AG15" s="47"/>
    </row>
    <row r="16" spans="1:33" ht="15.95" customHeight="1" x14ac:dyDescent="0.2">
      <c r="A16" s="25"/>
      <c r="B16" s="51" t="s">
        <v>34</v>
      </c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57" t="s">
        <v>27</v>
      </c>
    </row>
    <row r="17" spans="1:33" ht="21.75" customHeight="1" x14ac:dyDescent="0.2">
      <c r="A17" s="25"/>
      <c r="B17" s="53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2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23">
        <f>SUM(C17:AF17)</f>
        <v>0</v>
      </c>
    </row>
    <row r="18" spans="1:33" ht="21.75" customHeight="1" x14ac:dyDescent="0.2">
      <c r="A18" s="25"/>
      <c r="B18" s="53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23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3.7109375" style="12" customWidth="1"/>
    <col min="3" max="33" width="3.28515625" style="1" customWidth="1"/>
    <col min="34" max="34" width="7.28515625" style="4" customWidth="1"/>
    <col min="35" max="16384" width="9.140625" style="1"/>
  </cols>
  <sheetData>
    <row r="1" spans="1:34" ht="45" customHeight="1" x14ac:dyDescent="0.35">
      <c r="B1" s="9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6"/>
      <c r="AE1" s="26"/>
      <c r="AF1" s="26"/>
      <c r="AG1" s="50"/>
      <c r="AH1" s="7" t="s">
        <v>35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11" t="s">
        <v>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11" t="s">
        <v>3</v>
      </c>
    </row>
    <row r="5" spans="1:34" ht="18" customHeight="1" x14ac:dyDescent="0.2">
      <c r="B5" s="60" t="str">
        <f>Januar!B5</f>
        <v>Erić, Goran J.</v>
      </c>
      <c r="C5" s="61"/>
      <c r="D5" s="61"/>
      <c r="E5" s="62"/>
    </row>
    <row r="6" spans="1:34" ht="15.95" customHeight="1" x14ac:dyDescent="0.2">
      <c r="A6" s="25"/>
      <c r="B6" s="51" t="s">
        <v>9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19">
        <v>30</v>
      </c>
      <c r="AG6" s="19">
        <v>31</v>
      </c>
      <c r="AH6" s="52" t="s">
        <v>27</v>
      </c>
    </row>
    <row r="7" spans="1:34" ht="21.75" customHeight="1" x14ac:dyDescent="0.2">
      <c r="A7" s="25"/>
      <c r="B7" s="53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23">
        <f>SUM(C7:AG7)</f>
        <v>0</v>
      </c>
    </row>
    <row r="8" spans="1:34" ht="21.75" customHeight="1" x14ac:dyDescent="0.2">
      <c r="A8" s="25"/>
      <c r="B8" s="53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3">
        <f>SUM(C8:AG8)</f>
        <v>0</v>
      </c>
    </row>
    <row r="9" spans="1:34" ht="21.75" customHeight="1" x14ac:dyDescent="0.2">
      <c r="A9" s="25"/>
      <c r="B9" s="2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16"/>
    </row>
    <row r="10" spans="1:34" ht="18" customHeight="1" x14ac:dyDescent="0.2">
      <c r="A10" s="25"/>
      <c r="B10" s="60" t="str">
        <f>Januar!B10</f>
        <v>Stefanović, Nikola</v>
      </c>
      <c r="C10" s="61"/>
      <c r="D10" s="61"/>
      <c r="E10" s="6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16"/>
    </row>
    <row r="11" spans="1:34" ht="15.95" customHeight="1" x14ac:dyDescent="0.2">
      <c r="A11" s="25"/>
      <c r="B11" s="51" t="s">
        <v>9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19">
        <v>30</v>
      </c>
      <c r="AG11" s="19">
        <v>31</v>
      </c>
      <c r="AH11" s="52" t="s">
        <v>27</v>
      </c>
    </row>
    <row r="12" spans="1:34" ht="21.75" customHeight="1" x14ac:dyDescent="0.2">
      <c r="A12" s="25"/>
      <c r="B12" s="53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3">
        <f>SUM(C12:AG12)</f>
        <v>0</v>
      </c>
    </row>
    <row r="13" spans="1:34" ht="21.75" customHeight="1" x14ac:dyDescent="0.2">
      <c r="A13" s="25"/>
      <c r="B13" s="53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3">
        <f>SUM(C13:AG13)</f>
        <v>0</v>
      </c>
    </row>
    <row r="14" spans="1:34" ht="21.75" customHeight="1" x14ac:dyDescent="0.2">
      <c r="A14" s="25"/>
      <c r="B14" s="2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16"/>
    </row>
    <row r="15" spans="1:34" ht="18" customHeight="1" x14ac:dyDescent="0.2">
      <c r="A15" s="25"/>
      <c r="B15" s="60" t="str">
        <f>Januar!B15</f>
        <v>Savić, Bojana</v>
      </c>
      <c r="C15" s="61"/>
      <c r="D15" s="61"/>
      <c r="E15" s="6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54"/>
      <c r="AF15" s="54"/>
      <c r="AG15" s="54"/>
      <c r="AH15" s="47"/>
    </row>
    <row r="16" spans="1:34" ht="15.95" customHeight="1" x14ac:dyDescent="0.2">
      <c r="A16" s="25"/>
      <c r="B16" s="51" t="s">
        <v>9</v>
      </c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52" t="s">
        <v>27</v>
      </c>
    </row>
    <row r="17" spans="1:34" ht="21.75" customHeight="1" x14ac:dyDescent="0.2">
      <c r="A17" s="25"/>
      <c r="B17" s="53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2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3">
        <f>SUM(C17:AG17)</f>
        <v>0</v>
      </c>
    </row>
    <row r="18" spans="1:34" ht="21.75" customHeight="1" x14ac:dyDescent="0.2">
      <c r="A18" s="25"/>
      <c r="B18" s="53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3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G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3.7109375" style="12" customWidth="1"/>
    <col min="3" max="32" width="3.28515625" style="1" customWidth="1"/>
    <col min="33" max="33" width="7.28515625" style="4" customWidth="1"/>
    <col min="34" max="16384" width="9.140625" style="1"/>
  </cols>
  <sheetData>
    <row r="1" spans="1:33" ht="45" customHeight="1" x14ac:dyDescent="0.35">
      <c r="B1" s="9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6"/>
      <c r="AE1" s="26"/>
      <c r="AF1" s="26"/>
      <c r="AG1" s="7" t="s">
        <v>36</v>
      </c>
    </row>
    <row r="2" spans="1:33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G2" s="11" t="s">
        <v>2</v>
      </c>
    </row>
    <row r="3" spans="1:33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G3" s="11" t="s">
        <v>3</v>
      </c>
    </row>
    <row r="5" spans="1:33" ht="18" customHeight="1" x14ac:dyDescent="0.2">
      <c r="B5" s="60" t="str">
        <f>Januar!B5</f>
        <v>Erić, Goran J.</v>
      </c>
      <c r="C5" s="61"/>
      <c r="D5" s="61"/>
      <c r="E5" s="62"/>
    </row>
    <row r="6" spans="1:33" ht="15.95" customHeight="1" x14ac:dyDescent="0.2">
      <c r="A6" s="25"/>
      <c r="B6" s="51" t="s">
        <v>10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19">
        <v>30</v>
      </c>
      <c r="AG6" s="57" t="s">
        <v>27</v>
      </c>
    </row>
    <row r="7" spans="1:33" ht="21.75" customHeight="1" x14ac:dyDescent="0.2">
      <c r="A7" s="25"/>
      <c r="B7" s="53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23">
        <f>SUM(C7:AF7)</f>
        <v>0</v>
      </c>
    </row>
    <row r="8" spans="1:33" ht="21.75" customHeight="1" x14ac:dyDescent="0.2">
      <c r="A8" s="25"/>
      <c r="B8" s="53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23">
        <f>SUM(C8:AF8)</f>
        <v>0</v>
      </c>
    </row>
    <row r="9" spans="1:33" ht="21.75" customHeight="1" x14ac:dyDescent="0.2">
      <c r="A9" s="25"/>
      <c r="B9" s="2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16"/>
    </row>
    <row r="10" spans="1:33" ht="18" customHeight="1" x14ac:dyDescent="0.2">
      <c r="A10" s="25"/>
      <c r="B10" s="60" t="str">
        <f>Januar!B10</f>
        <v>Stefanović, Nikola</v>
      </c>
      <c r="C10" s="61"/>
      <c r="D10" s="61"/>
      <c r="E10" s="6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16"/>
    </row>
    <row r="11" spans="1:33" ht="15.95" customHeight="1" x14ac:dyDescent="0.2">
      <c r="A11" s="25"/>
      <c r="B11" s="51" t="s">
        <v>10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19">
        <v>30</v>
      </c>
      <c r="AG11" s="57" t="s">
        <v>27</v>
      </c>
    </row>
    <row r="12" spans="1:33" ht="21.75" customHeight="1" x14ac:dyDescent="0.2">
      <c r="A12" s="25"/>
      <c r="B12" s="53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23">
        <f>SUM(C12:AF12)</f>
        <v>0</v>
      </c>
    </row>
    <row r="13" spans="1:33" ht="21.75" customHeight="1" x14ac:dyDescent="0.2">
      <c r="A13" s="25"/>
      <c r="B13" s="53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23">
        <f>SUM(C13:AF13)</f>
        <v>0</v>
      </c>
    </row>
    <row r="14" spans="1:33" ht="21.75" customHeight="1" x14ac:dyDescent="0.2">
      <c r="A14" s="25"/>
      <c r="B14" s="2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16"/>
    </row>
    <row r="15" spans="1:33" ht="18" customHeight="1" x14ac:dyDescent="0.2">
      <c r="A15" s="25"/>
      <c r="B15" s="60" t="str">
        <f>Januar!B15</f>
        <v>Savić, Bojana</v>
      </c>
      <c r="C15" s="61"/>
      <c r="D15" s="61"/>
      <c r="E15" s="6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54"/>
      <c r="AF15" s="54"/>
      <c r="AG15" s="47" t="s">
        <v>37</v>
      </c>
    </row>
    <row r="16" spans="1:33" ht="15.95" customHeight="1" x14ac:dyDescent="0.2">
      <c r="A16" s="25"/>
      <c r="B16" s="51" t="s">
        <v>10</v>
      </c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57" t="s">
        <v>27</v>
      </c>
    </row>
    <row r="17" spans="1:33" ht="21.75" customHeight="1" x14ac:dyDescent="0.2">
      <c r="A17" s="25"/>
      <c r="B17" s="53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2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23">
        <f>SUM(C17:AF17)</f>
        <v>0</v>
      </c>
    </row>
    <row r="18" spans="1:33" ht="21.75" customHeight="1" x14ac:dyDescent="0.2">
      <c r="A18" s="25"/>
      <c r="B18" s="53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23">
        <f>SUM(C18:AF18)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3.7109375" style="12" customWidth="1"/>
    <col min="3" max="33" width="3.28515625" style="1" customWidth="1"/>
    <col min="34" max="34" width="7.28515625" style="4" customWidth="1"/>
    <col min="35" max="16384" width="9.140625" style="1"/>
  </cols>
  <sheetData>
    <row r="1" spans="1:34" ht="45" customHeight="1" x14ac:dyDescent="0.35">
      <c r="B1" s="9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6"/>
      <c r="AE1" s="26"/>
      <c r="AF1" s="26"/>
      <c r="AG1" s="50"/>
      <c r="AH1" s="7" t="s">
        <v>38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11" t="s">
        <v>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11" t="s">
        <v>3</v>
      </c>
    </row>
    <row r="5" spans="1:34" ht="18" customHeight="1" x14ac:dyDescent="0.2">
      <c r="B5" s="60" t="str">
        <f>Januar!B5</f>
        <v>Erić, Goran J.</v>
      </c>
      <c r="C5" s="61"/>
      <c r="D5" s="61"/>
      <c r="E5" s="62"/>
    </row>
    <row r="6" spans="1:34" ht="15.95" customHeight="1" x14ac:dyDescent="0.2">
      <c r="A6" s="25"/>
      <c r="B6" s="51" t="s">
        <v>11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19">
        <v>30</v>
      </c>
      <c r="AG6" s="19">
        <v>31</v>
      </c>
      <c r="AH6" s="52" t="s">
        <v>27</v>
      </c>
    </row>
    <row r="7" spans="1:34" ht="21.75" customHeight="1" x14ac:dyDescent="0.2">
      <c r="A7" s="25"/>
      <c r="B7" s="53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23">
        <f>SUM(C7:AG7)</f>
        <v>0</v>
      </c>
    </row>
    <row r="8" spans="1:34" ht="21.75" customHeight="1" x14ac:dyDescent="0.2">
      <c r="A8" s="25"/>
      <c r="B8" s="53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3">
        <f>SUM(C8:AG8)</f>
        <v>0</v>
      </c>
    </row>
    <row r="9" spans="1:34" ht="21.75" customHeight="1" x14ac:dyDescent="0.2">
      <c r="A9" s="25"/>
      <c r="B9" s="2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16"/>
    </row>
    <row r="10" spans="1:34" ht="18" customHeight="1" x14ac:dyDescent="0.2">
      <c r="A10" s="25"/>
      <c r="B10" s="60" t="str">
        <f>Januar!B10</f>
        <v>Stefanović, Nikola</v>
      </c>
      <c r="C10" s="61"/>
      <c r="D10" s="61"/>
      <c r="E10" s="6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16"/>
    </row>
    <row r="11" spans="1:34" ht="15.95" customHeight="1" x14ac:dyDescent="0.2">
      <c r="A11" s="25"/>
      <c r="B11" s="51" t="s">
        <v>11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19">
        <v>30</v>
      </c>
      <c r="AG11" s="19">
        <v>31</v>
      </c>
      <c r="AH11" s="52" t="s">
        <v>27</v>
      </c>
    </row>
    <row r="12" spans="1:34" ht="21.75" customHeight="1" x14ac:dyDescent="0.2">
      <c r="A12" s="25"/>
      <c r="B12" s="53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3">
        <f>SUM(C12:AG12)</f>
        <v>0</v>
      </c>
    </row>
    <row r="13" spans="1:34" ht="21.75" customHeight="1" x14ac:dyDescent="0.2">
      <c r="A13" s="25"/>
      <c r="B13" s="53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3">
        <f>SUM(C13:AG13)</f>
        <v>0</v>
      </c>
    </row>
    <row r="14" spans="1:34" ht="21.75" customHeight="1" x14ac:dyDescent="0.2">
      <c r="A14" s="25"/>
      <c r="B14" s="2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16"/>
    </row>
    <row r="15" spans="1:34" ht="18" customHeight="1" x14ac:dyDescent="0.2">
      <c r="A15" s="25"/>
      <c r="B15" s="60" t="str">
        <f>Januar!B15</f>
        <v>Savić, Bojana</v>
      </c>
      <c r="C15" s="61"/>
      <c r="D15" s="61"/>
      <c r="E15" s="6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54"/>
      <c r="AF15" s="54"/>
      <c r="AG15" s="54"/>
      <c r="AH15" s="47"/>
    </row>
    <row r="16" spans="1:34" ht="15.95" customHeight="1" x14ac:dyDescent="0.2">
      <c r="A16" s="25"/>
      <c r="B16" s="51" t="s">
        <v>11</v>
      </c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52" t="s">
        <v>27</v>
      </c>
    </row>
    <row r="17" spans="1:34" ht="21.75" customHeight="1" x14ac:dyDescent="0.2">
      <c r="A17" s="25"/>
      <c r="B17" s="53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3">
        <f>SUM(C17:AG17)</f>
        <v>0</v>
      </c>
    </row>
    <row r="18" spans="1:34" ht="21.75" customHeight="1" x14ac:dyDescent="0.2">
      <c r="A18" s="25"/>
      <c r="B18" s="53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3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0"/>
  </sheetPr>
  <dimension ref="A1:AH18"/>
  <sheetViews>
    <sheetView showGridLines="0" workbookViewId="0">
      <selection activeCell="B1" sqref="B1"/>
    </sheetView>
  </sheetViews>
  <sheetFormatPr defaultRowHeight="12.75" x14ac:dyDescent="0.2"/>
  <cols>
    <col min="1" max="1" width="1.7109375" style="1" customWidth="1"/>
    <col min="2" max="2" width="13.7109375" style="12" customWidth="1"/>
    <col min="3" max="33" width="3.28515625" style="1" customWidth="1"/>
    <col min="34" max="34" width="7.28515625" style="4" customWidth="1"/>
    <col min="35" max="16384" width="9.140625" style="1"/>
  </cols>
  <sheetData>
    <row r="1" spans="1:34" ht="45" customHeight="1" x14ac:dyDescent="0.35">
      <c r="B1" s="9" t="s">
        <v>24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6"/>
      <c r="AE1" s="26"/>
      <c r="AF1" s="26"/>
      <c r="AG1" s="50"/>
      <c r="AH1" s="7" t="s">
        <v>39</v>
      </c>
    </row>
    <row r="2" spans="1:34" x14ac:dyDescent="0.2">
      <c r="B2" s="68"/>
      <c r="C2" s="69"/>
      <c r="D2" s="69"/>
      <c r="E2" s="66"/>
      <c r="F2" s="67"/>
      <c r="G2" s="67"/>
      <c r="H2" s="67"/>
      <c r="I2" s="67"/>
      <c r="J2" s="67"/>
      <c r="K2" s="67"/>
      <c r="L2" s="67"/>
      <c r="AH2" s="11" t="s">
        <v>2</v>
      </c>
    </row>
    <row r="3" spans="1:34" x14ac:dyDescent="0.2">
      <c r="B3" s="68"/>
      <c r="C3" s="69"/>
      <c r="D3" s="69"/>
      <c r="E3" s="66"/>
      <c r="F3" s="67"/>
      <c r="G3" s="67"/>
      <c r="H3" s="67"/>
      <c r="I3" s="67"/>
      <c r="J3" s="67"/>
      <c r="K3" s="67"/>
      <c r="L3" s="67"/>
      <c r="AH3" s="11" t="s">
        <v>3</v>
      </c>
    </row>
    <row r="5" spans="1:34" ht="18" customHeight="1" x14ac:dyDescent="0.2">
      <c r="B5" s="60" t="str">
        <f>Januar!B5</f>
        <v>Erić, Goran J.</v>
      </c>
      <c r="C5" s="61"/>
      <c r="D5" s="61"/>
      <c r="E5" s="62"/>
    </row>
    <row r="6" spans="1:34" ht="15.95" customHeight="1" x14ac:dyDescent="0.2">
      <c r="A6" s="25"/>
      <c r="B6" s="51" t="s">
        <v>40</v>
      </c>
      <c r="C6" s="19">
        <v>1</v>
      </c>
      <c r="D6" s="19">
        <v>2</v>
      </c>
      <c r="E6" s="19">
        <v>3</v>
      </c>
      <c r="F6" s="19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19">
        <v>12</v>
      </c>
      <c r="O6" s="19">
        <v>13</v>
      </c>
      <c r="P6" s="19">
        <v>14</v>
      </c>
      <c r="Q6" s="19">
        <v>15</v>
      </c>
      <c r="R6" s="19">
        <v>16</v>
      </c>
      <c r="S6" s="19">
        <v>17</v>
      </c>
      <c r="T6" s="19">
        <v>18</v>
      </c>
      <c r="U6" s="19">
        <v>19</v>
      </c>
      <c r="V6" s="19">
        <v>20</v>
      </c>
      <c r="W6" s="19">
        <v>21</v>
      </c>
      <c r="X6" s="19">
        <v>22</v>
      </c>
      <c r="Y6" s="19">
        <v>23</v>
      </c>
      <c r="Z6" s="19">
        <v>24</v>
      </c>
      <c r="AA6" s="19">
        <v>25</v>
      </c>
      <c r="AB6" s="19">
        <v>26</v>
      </c>
      <c r="AC6" s="19">
        <v>27</v>
      </c>
      <c r="AD6" s="19">
        <v>28</v>
      </c>
      <c r="AE6" s="19">
        <v>29</v>
      </c>
      <c r="AF6" s="19">
        <v>30</v>
      </c>
      <c r="AG6" s="19">
        <v>31</v>
      </c>
      <c r="AH6" s="52" t="s">
        <v>27</v>
      </c>
    </row>
    <row r="7" spans="1:34" ht="21.75" customHeight="1" x14ac:dyDescent="0.2">
      <c r="A7" s="25"/>
      <c r="B7" s="53" t="s">
        <v>20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23">
        <f>SUM(C7:AG7)</f>
        <v>0</v>
      </c>
    </row>
    <row r="8" spans="1:34" ht="21.75" customHeight="1" x14ac:dyDescent="0.2">
      <c r="A8" s="25"/>
      <c r="B8" s="53" t="s">
        <v>21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23">
        <f>SUM(C8:AG8)</f>
        <v>0</v>
      </c>
    </row>
    <row r="9" spans="1:34" ht="21.75" customHeight="1" x14ac:dyDescent="0.2">
      <c r="A9" s="25"/>
      <c r="B9" s="28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16"/>
    </row>
    <row r="10" spans="1:34" ht="18" customHeight="1" x14ac:dyDescent="0.2">
      <c r="A10" s="25"/>
      <c r="B10" s="60" t="str">
        <f>Januar!B10</f>
        <v>Stefanović, Nikola</v>
      </c>
      <c r="C10" s="61"/>
      <c r="D10" s="61"/>
      <c r="E10" s="6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16"/>
    </row>
    <row r="11" spans="1:34" ht="15.95" customHeight="1" x14ac:dyDescent="0.2">
      <c r="A11" s="25"/>
      <c r="B11" s="51" t="s">
        <v>40</v>
      </c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O11" s="19">
        <v>13</v>
      </c>
      <c r="P11" s="19">
        <v>14</v>
      </c>
      <c r="Q11" s="19">
        <v>15</v>
      </c>
      <c r="R11" s="19">
        <v>16</v>
      </c>
      <c r="S11" s="19">
        <v>17</v>
      </c>
      <c r="T11" s="19">
        <v>18</v>
      </c>
      <c r="U11" s="19">
        <v>19</v>
      </c>
      <c r="V11" s="19">
        <v>20</v>
      </c>
      <c r="W11" s="19">
        <v>21</v>
      </c>
      <c r="X11" s="19">
        <v>22</v>
      </c>
      <c r="Y11" s="19">
        <v>23</v>
      </c>
      <c r="Z11" s="19">
        <v>24</v>
      </c>
      <c r="AA11" s="19">
        <v>25</v>
      </c>
      <c r="AB11" s="19">
        <v>26</v>
      </c>
      <c r="AC11" s="19">
        <v>27</v>
      </c>
      <c r="AD11" s="19">
        <v>28</v>
      </c>
      <c r="AE11" s="19">
        <v>29</v>
      </c>
      <c r="AF11" s="19">
        <v>30</v>
      </c>
      <c r="AG11" s="19">
        <v>31</v>
      </c>
      <c r="AH11" s="52" t="s">
        <v>27</v>
      </c>
    </row>
    <row r="12" spans="1:34" ht="21.75" customHeight="1" x14ac:dyDescent="0.2">
      <c r="A12" s="25"/>
      <c r="B12" s="53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23">
        <f>SUM(C12:AG12)</f>
        <v>0</v>
      </c>
    </row>
    <row r="13" spans="1:34" ht="21.75" customHeight="1" x14ac:dyDescent="0.2">
      <c r="A13" s="25"/>
      <c r="B13" s="53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23">
        <f>SUM(C13:AG13)</f>
        <v>0</v>
      </c>
    </row>
    <row r="14" spans="1:34" ht="21.75" customHeight="1" x14ac:dyDescent="0.2">
      <c r="A14" s="25"/>
      <c r="B14" s="28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16"/>
    </row>
    <row r="15" spans="1:34" ht="18" customHeight="1" x14ac:dyDescent="0.2">
      <c r="A15" s="25"/>
      <c r="B15" s="60" t="str">
        <f>Januar!B15</f>
        <v>Savić, Bojana</v>
      </c>
      <c r="C15" s="61"/>
      <c r="D15" s="61"/>
      <c r="E15" s="6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54"/>
      <c r="AF15" s="54"/>
      <c r="AG15" s="54"/>
      <c r="AH15" s="47"/>
    </row>
    <row r="16" spans="1:34" ht="15.95" customHeight="1" x14ac:dyDescent="0.2">
      <c r="A16" s="25"/>
      <c r="B16" s="51" t="s">
        <v>40</v>
      </c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19">
        <v>10</v>
      </c>
      <c r="M16" s="19">
        <v>11</v>
      </c>
      <c r="N16" s="19">
        <v>12</v>
      </c>
      <c r="O16" s="19">
        <v>13</v>
      </c>
      <c r="P16" s="19">
        <v>14</v>
      </c>
      <c r="Q16" s="19">
        <v>15</v>
      </c>
      <c r="R16" s="19">
        <v>16</v>
      </c>
      <c r="S16" s="19">
        <v>17</v>
      </c>
      <c r="T16" s="19">
        <v>18</v>
      </c>
      <c r="U16" s="19">
        <v>19</v>
      </c>
      <c r="V16" s="19">
        <v>20</v>
      </c>
      <c r="W16" s="19">
        <v>21</v>
      </c>
      <c r="X16" s="19">
        <v>22</v>
      </c>
      <c r="Y16" s="19">
        <v>23</v>
      </c>
      <c r="Z16" s="19">
        <v>24</v>
      </c>
      <c r="AA16" s="19">
        <v>25</v>
      </c>
      <c r="AB16" s="19">
        <v>26</v>
      </c>
      <c r="AC16" s="19">
        <v>27</v>
      </c>
      <c r="AD16" s="19">
        <v>28</v>
      </c>
      <c r="AE16" s="19">
        <v>29</v>
      </c>
      <c r="AF16" s="19">
        <v>30</v>
      </c>
      <c r="AG16" s="19">
        <v>31</v>
      </c>
      <c r="AH16" s="52" t="s">
        <v>27</v>
      </c>
    </row>
    <row r="17" spans="1:34" ht="21.75" customHeight="1" x14ac:dyDescent="0.2">
      <c r="A17" s="25"/>
      <c r="B17" s="53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23">
        <f>SUM(C17:AG17)</f>
        <v>0</v>
      </c>
    </row>
    <row r="18" spans="1:34" ht="21.75" customHeight="1" x14ac:dyDescent="0.2">
      <c r="A18" s="25"/>
      <c r="B18" s="53" t="s">
        <v>21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23">
        <f>SUM(C18:AG18)</f>
        <v>0</v>
      </c>
    </row>
  </sheetData>
  <mergeCells count="7">
    <mergeCell ref="B5:E5"/>
    <mergeCell ref="B10:E10"/>
    <mergeCell ref="B15:E15"/>
    <mergeCell ref="B2:D2"/>
    <mergeCell ref="E2:L2"/>
    <mergeCell ref="B3:D3"/>
    <mergeCell ref="E3:L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Employee absence tracker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232987</Value>
      <Value>232989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OfficeOnline,OfficeOnlineVNext</PublishTargets>
    <AcquiredFrom xmlns="b7eaa704-8282-4e7f-93d1-7f7bd3a7d29a">Internal MS</AcquiredFrom>
    <AssetStart xmlns="b7eaa704-8282-4e7f-93d1-7f7bd3a7d29a">2012-02-08T16:37:00+00:00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TP102826677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823918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2721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E6BDDE9B-0C00-4119-9DE5-A339AD01F1B9}"/>
</file>

<file path=customXml/itemProps2.xml><?xml version="1.0" encoding="utf-8"?>
<ds:datastoreItem xmlns:ds="http://schemas.openxmlformats.org/officeDocument/2006/customXml" ds:itemID="{610A2707-12BC-4E45-A395-205EB6302554}"/>
</file>

<file path=customXml/itemProps3.xml><?xml version="1.0" encoding="utf-8"?>
<ds:datastoreItem xmlns:ds="http://schemas.openxmlformats.org/officeDocument/2006/customXml" ds:itemID="{ED5FE3E9-0F34-428B-8D0E-07A108EEA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Ukupno</vt:lpstr>
      <vt:lpstr>Januar</vt:lpstr>
      <vt:lpstr>Februar</vt:lpstr>
      <vt:lpstr>Mart</vt:lpstr>
      <vt:lpstr>April</vt:lpstr>
      <vt:lpstr>Maj</vt:lpstr>
      <vt:lpstr>Jun</vt:lpstr>
      <vt:lpstr>Jul</vt:lpstr>
      <vt:lpstr>Avgust</vt:lpstr>
      <vt:lpstr>Septembar</vt:lpstr>
      <vt:lpstr>Oktobar</vt:lpstr>
      <vt:lpstr>Novembar</vt:lpstr>
      <vt:lpstr>Decembar</vt:lpstr>
      <vt:lpstr>April!Print_Area</vt:lpstr>
      <vt:lpstr>Avgust!Print_Area</vt:lpstr>
      <vt:lpstr>Decembar!Print_Area</vt:lpstr>
      <vt:lpstr>Februar!Print_Area</vt:lpstr>
      <vt:lpstr>Januar!Print_Area</vt:lpstr>
      <vt:lpstr>Jul!Print_Area</vt:lpstr>
      <vt:lpstr>Jun!Print_Area</vt:lpstr>
      <vt:lpstr>Maj!Print_Area</vt:lpstr>
      <vt:lpstr>Mart!Print_Area</vt:lpstr>
      <vt:lpstr>Novembar!Print_Area</vt:lpstr>
      <vt:lpstr>Oktobar!Print_Area</vt:lpstr>
      <vt:lpstr>Septembar!Print_Area</vt:lpstr>
      <vt:lpstr>Ukupno!Print_Area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2006-06-13T08:13:30Z</cp:lastPrinted>
  <dcterms:created xsi:type="dcterms:W3CDTF">2001-10-17T00:41:29Z</dcterms:created>
  <dcterms:modified xsi:type="dcterms:W3CDTF">2012-09-07T00:17:13Z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TC062561562074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4166900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