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C52358AE-824F-40D0-8CCC-505B5A0EF384}" xr6:coauthVersionLast="36" xr6:coauthVersionMax="43" xr10:uidLastSave="{00000000-0000-0000-0000-000000000000}"/>
  <bookViews>
    <workbookView xWindow="810" yWindow="-120" windowWidth="28800" windowHeight="16125" xr2:uid="{00000000-000D-0000-FFFF-FFFF00000000}"/>
  </bookViews>
  <sheets>
    <sheet name="Poređenje kredita za kuću" sheetId="1" r:id="rId1"/>
  </sheets>
  <definedNames>
    <definedName name="IznosKredita">'Poređenje kredita za kuću'!$D$3</definedName>
    <definedName name="_xlnm.Print_Titles" localSheetId="0">'Poređenje kredita za kuću'!$5:$5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J6" i="1"/>
  <c r="J7" i="1"/>
  <c r="J8" i="1"/>
  <c r="J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<sst xmlns="http://schemas.openxmlformats.org/spreadsheetml/2006/main" count="30" uniqueCount="28">
  <si>
    <t>DATUM</t>
  </si>
  <si>
    <t>IZNOS</t>
  </si>
  <si>
    <t>Stubičasti grafikon koji prikazuje poređenje kamatnih stopa nalazi se u ovoj ćeliji.</t>
  </si>
  <si>
    <t>br.</t>
  </si>
  <si>
    <t>BANKA</t>
  </si>
  <si>
    <t>Ime 1</t>
  </si>
  <si>
    <t>Ime 2</t>
  </si>
  <si>
    <t>Ime 3</t>
  </si>
  <si>
    <t>Ime 4</t>
  </si>
  <si>
    <t>Datum</t>
  </si>
  <si>
    <t>TIP</t>
  </si>
  <si>
    <t>Prilagodljivo</t>
  </si>
  <si>
    <t>Ispravljeno</t>
  </si>
  <si>
    <t>TERMIN</t>
  </si>
  <si>
    <t>Stubičasti grafikon koji prikazuje troškove unapred nalazi se u ovoj ćeliji.</t>
  </si>
  <si>
    <t>AMORTIZOVANE GODINE</t>
  </si>
  <si>
    <t>CENA</t>
  </si>
  <si>
    <t>APR.</t>
  </si>
  <si>
    <t>POENI</t>
  </si>
  <si>
    <t>Grupisani trakasti grafikon koji prikazuje mesečne rate nalazi se u ovoj ćeliji.</t>
  </si>
  <si>
    <t>UNAPRED</t>
  </si>
  <si>
    <t>PLAĆANJE</t>
  </si>
  <si>
    <t>OGRANIČENJE ZA 1. GODINU</t>
  </si>
  <si>
    <t>GODIŠNJE OGRANIČENJE</t>
  </si>
  <si>
    <t>OGRANIČENJE DO KRAJA ŽIVOTA</t>
  </si>
  <si>
    <t>RSD POENA</t>
  </si>
  <si>
    <t>RSD ZAKLJUČNO</t>
  </si>
  <si>
    <r>
      <rPr>
        <b/>
        <i/>
        <sz val="34"/>
        <color theme="8"/>
        <rFont val="Trebuchet MS"/>
        <family val="2"/>
        <charset val="238"/>
        <scheme val="major"/>
      </rPr>
      <t>POREĐENJE</t>
    </r>
    <r>
      <rPr>
        <b/>
        <sz val="34"/>
        <color theme="0"/>
        <rFont val="Trebuchet MS"/>
        <family val="2"/>
        <scheme val="major"/>
      </rPr>
      <t xml:space="preserve"> KREDITA ZA KUĆU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</si>
</sst>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RSD&quot;;[Red]\-#,##0.00\ &quot;RSD&quot;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#,##0\ &quot;RSD&quot;"/>
  </numFmts>
  <fonts count="24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i/>
      <sz val="34"/>
      <color theme="8"/>
      <name val="Trebuchet MS"/>
      <family val="2"/>
      <charset val="238"/>
      <scheme val="major"/>
    </font>
    <font>
      <b/>
      <sz val="34"/>
      <color theme="0"/>
      <name val="Trebuchet MS"/>
      <family val="2"/>
      <charset val="238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4" fillId="2" borderId="1" applyNumberFormat="0" applyFill="0" applyBorder="0" applyProtection="0">
      <alignment horizontal="right"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Fill="0" applyBorder="0" applyProtection="0">
      <alignment horizontal="left" vertical="center"/>
    </xf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2" fillId="4" borderId="2" applyNumberFormat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7" applyNumberFormat="0" applyAlignment="0" applyProtection="0"/>
    <xf numFmtId="0" fontId="15" fillId="8" borderId="1" applyNumberFormat="0" applyAlignment="0" applyProtection="0"/>
    <xf numFmtId="0" fontId="16" fillId="0" borderId="8" applyNumberFormat="0" applyFill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9" fontId="4" fillId="0" borderId="0" xfId="2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4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23" fillId="3" borderId="0" xfId="1" applyFont="1" applyFill="1" applyAlignment="1">
      <alignment vertical="center"/>
    </xf>
    <xf numFmtId="0" fontId="3" fillId="3" borderId="0" xfId="1" applyFill="1" applyAlignment="1">
      <alignment vertical="center"/>
    </xf>
    <xf numFmtId="0" fontId="10" fillId="3" borderId="0" xfId="4" applyFont="1" applyAlignment="1">
      <alignment horizontal="center" vertical="center"/>
    </xf>
    <xf numFmtId="0" fontId="5" fillId="0" borderId="5" xfId="5" applyFill="1" applyBorder="1">
      <alignment horizontal="left" vertical="center"/>
    </xf>
    <xf numFmtId="0" fontId="5" fillId="0" borderId="6" xfId="5" applyFill="1" applyBorder="1">
      <alignment horizontal="left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Oznake za unos" xfId="5" xr:uid="{00000000-0005-0000-0000-000009000000}"/>
    <cellStyle name="Pozadina u kontrastu" xfId="4" xr:uid="{00000000-0005-0000-0000-000002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1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RSD&quot;;[Red]\-#,##0.00\ &quot;RSD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RSD&quot;;[Red]\-#,##0.00\ &quot;RSD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RSD&quot;;[Red]\-#,##0.00\ &quot;RSD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RSD&quot;;[Red]\-#,##0.00\ &quot;RSD&quot;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Poređenje kredita za kuću" defaultPivotStyle="PivotStyleLight6">
    <tableStyle name="Custom Slicer Style" pivot="0" table="0" count="10" xr9:uid="{00000000-0011-0000-FFFF-FFFF00000000}">
      <tableStyleElement type="wholeTable" dxfId="30"/>
      <tableStyleElement type="headerRow" dxfId="29"/>
    </tableStyle>
    <tableStyle name="Poređenje kredita za kuću" pivot="0" count="2" xr9:uid="{00000000-0011-0000-FFFF-FFFF01000000}">
      <tableStyleElement type="wholeTable" dxfId="28"/>
      <tableStyleElement type="headerRow" dxfId="27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+mj-lt"/>
              </a:rPr>
              <a:t>KAMATNA STOPA  – </a:t>
            </a:r>
            <a:r>
              <a:rPr lang="en-US" b="0" i="1">
                <a:solidFill>
                  <a:schemeClr val="accent5"/>
                </a:solidFill>
                <a:latin typeface="+mj-lt"/>
              </a:rPr>
              <a:t>POREĐENJE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'Poređenje kredita za kuću'!$G$5</c:f>
              <c:strCache>
                <c:ptCount val="1"/>
                <c:pt idx="0">
                  <c:v>CENA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D7F9142-12E6-4441-9314-F240A68F04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86C83AA-793A-4455-B2C2-E9BAD49DD2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5EC903A-5B64-4B61-A164-2543976273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B33431A-F368-4C7C-9173-7EC06CC6DA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'Poređenje kredita za kuću'!$G$6:$G$9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'Poređenje kredita za kuću'!$B$6:$B$10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+mj-lt"/>
              </a:rPr>
              <a:t>PRETHODNI </a:t>
            </a:r>
            <a:r>
              <a:rPr lang="en-US" b="0" i="1">
                <a:solidFill>
                  <a:schemeClr val="accent5"/>
                </a:solidFill>
                <a:latin typeface="+mj-lt"/>
              </a:rPr>
              <a:t>TROŠKOVI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'Poređenje kredita za kuću'!$L$5</c:f>
              <c:strCache>
                <c:ptCount val="1"/>
                <c:pt idx="0">
                  <c:v>UNAPRED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5104169-3D0F-40E3-A4E1-291729619D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056E21C-4559-4C92-99B6-1D60B2458D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F26BF4A-3FE1-4163-9EDE-5588F566D3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8BF242-6BF9-4193-8777-2D328C4103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'Poređenje kredita za kuću'!$L$6:$L$9</c:f>
              <c:numCache>
                <c:formatCode>#,##0.00\ "RSD";[Red]\-#,##0.00\ "RSD"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'Poređenje kredita za kuću'!$B$6:$B$10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RSD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+mj-lt"/>
              </a:rPr>
              <a:t>MESEČNE </a:t>
            </a:r>
            <a:r>
              <a:rPr lang="en-US" b="0" i="1">
                <a:solidFill>
                  <a:schemeClr val="accent5"/>
                </a:solidFill>
                <a:latin typeface="+mj-lt"/>
              </a:rPr>
              <a:t>RATE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'Poređenje kredita za kuću'!$M$5</c:f>
              <c:strCache>
                <c:ptCount val="1"/>
                <c:pt idx="0">
                  <c:v>PLAĆANJE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8DA9882-5FEE-4264-9132-1D56BD5C57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422AAB8-DE65-4DD7-9FBB-633D0E2562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D09916C-7C32-4A8F-A4A6-2409BBA47A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5A68DE6-11DE-4E87-8C37-49225CCAE4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'Poređenje kredita za kuću'!$M$6:$M$9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'Poređenje kredita za kuću'!$B$6:$B$10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RSD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276226</xdr:colOff>
      <xdr:row>3</xdr:row>
      <xdr:rowOff>1931670</xdr:rowOff>
    </xdr:to>
    <xdr:graphicFrame macro="">
      <xdr:nvGraphicFramePr>
        <xdr:cNvPr id="2" name="Grafikon 1" descr="Stubičasti grafikon koji prikazuje poređenje kamatnih stop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117475</xdr:rowOff>
    </xdr:from>
    <xdr:to>
      <xdr:col>8</xdr:col>
      <xdr:colOff>447675</xdr:colOff>
      <xdr:row>3</xdr:row>
      <xdr:rowOff>1934845</xdr:rowOff>
    </xdr:to>
    <xdr:graphicFrame macro="">
      <xdr:nvGraphicFramePr>
        <xdr:cNvPr id="3" name="Grafikon 2" descr="Stubičasti grafikon koji prikazuje avansne troško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14</xdr:col>
      <xdr:colOff>57150</xdr:colOff>
      <xdr:row>3</xdr:row>
      <xdr:rowOff>1934845</xdr:rowOff>
    </xdr:to>
    <xdr:graphicFrame macro="">
      <xdr:nvGraphicFramePr>
        <xdr:cNvPr id="4" name="Grafikon 3" descr="Grupisani trakasti grafikon koji prikazuje mesečna plaćanj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ajmovi" displayName="Zajmovi" ref="B5:P9" headerRowDxfId="26">
  <autoFilter ref="B5:P9" xr:uid="{00000000-0009-0000-0100-000001000000}"/>
  <tableColumns count="15">
    <tableColumn id="1" xr3:uid="{00000000-0010-0000-0000-000001000000}" name="br." totalsRowLabel="Zbir" dataDxfId="25" totalsRowDxfId="24"/>
    <tableColumn id="2" xr3:uid="{00000000-0010-0000-0000-000002000000}" name="BANKA"/>
    <tableColumn id="3" xr3:uid="{00000000-0010-0000-0000-000003000000}" name="TIP"/>
    <tableColumn id="16" xr3:uid="{00000000-0010-0000-0000-000010000000}" name="TERMIN" dataDxfId="23" totalsRowDxfId="22"/>
    <tableColumn id="4" xr3:uid="{00000000-0010-0000-0000-000004000000}" name="AMORTIZOVANE GODINE" dataDxfId="21" totalsRowDxfId="20"/>
    <tableColumn id="5" xr3:uid="{00000000-0010-0000-0000-000005000000}" name="CENA" dataDxfId="19" totalsRowDxfId="18"/>
    <tableColumn id="11" xr3:uid="{00000000-0010-0000-0000-00000B000000}" name="APR." dataDxfId="17" totalsRowDxfId="16"/>
    <tableColumn id="6" xr3:uid="{00000000-0010-0000-0000-000006000000}" name="POENI" dataDxfId="15" totalsRowDxfId="14"/>
    <tableColumn id="7" xr3:uid="{00000000-0010-0000-0000-000007000000}" name="RSD POENA" dataDxfId="13" totalsRowDxfId="12">
      <calculatedColumnFormula>IFERROR(Zajmovi[[#This Row],[POENI]]/100*IznosKredita,0)</calculatedColumnFormula>
    </tableColumn>
    <tableColumn id="8" xr3:uid="{00000000-0010-0000-0000-000008000000}" name="RSD ZAKLJUČNO" dataDxfId="11" totalsRowDxfId="10"/>
    <tableColumn id="12" xr3:uid="{00000000-0010-0000-0000-00000C000000}" name="UNAPRED" dataDxfId="9" totalsRowDxfId="8">
      <calculatedColumnFormula>SUM(Zajmovi[[#This Row],[RSD POENA]:[RSD ZAKLJUČNO]])</calculatedColumnFormula>
    </tableColumn>
    <tableColumn id="9" xr3:uid="{00000000-0010-0000-0000-000009000000}" name="PLAĆANJE" dataDxfId="7" totalsRowDxfId="6">
      <calculatedColumnFormula>IFERROR(PMT(Zajmovi[[#This Row],[CENA]]/12,Zajmovi[[#This Row],[AMORTIZOVANE GODINE]]*12,-IznosKredita,1),"")</calculatedColumnFormula>
    </tableColumn>
    <tableColumn id="10" xr3:uid="{00000000-0010-0000-0000-00000A000000}" name="OGRANIČENJE ZA 1. GODINU" dataDxfId="5" totalsRowDxfId="4"/>
    <tableColumn id="13" xr3:uid="{00000000-0010-0000-0000-00000D000000}" name="GODIŠNJE OGRANIČENJE" dataDxfId="3" totalsRowDxfId="2"/>
    <tableColumn id="14" xr3:uid="{00000000-0010-0000-0000-00000E000000}" name="OGRANIČENJE DO KRAJA ŽIVOTA" totalsRowFunction="sum" dataDxfId="1" totalsRowDxfId="0"/>
  </tableColumns>
  <tableStyleInfo name="Poređenje kredita za kuću" showFirstColumn="0" showLastColumn="0" showRowStripes="1" showColumnStripes="0"/>
  <extLst>
    <ext xmlns:x14="http://schemas.microsoft.com/office/spreadsheetml/2009/9/main" uri="{504A1905-F514-4f6f-8877-14C23A59335A}">
      <x14:table altTextSummary="U ovu tabelu unesite broj, naziv banke, termin, EKS, poene, završni iznos, ograničenje za 1. godinu, godišnje ograničenje i ograničenje do kraja života. Poeni u dolarima, avansni iznos i plaćanja automatski se izračunavaju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RowHeight="30" customHeight="1" x14ac:dyDescent="0.3"/>
  <cols>
    <col min="1" max="1" width="2.75" customWidth="1"/>
    <col min="3" max="3" width="17.25" customWidth="1"/>
    <col min="4" max="4" width="21.875" customWidth="1"/>
    <col min="5" max="5" width="11.875" customWidth="1"/>
    <col min="6" max="6" width="20.125" customWidth="1"/>
    <col min="9" max="9" width="10.375" customWidth="1"/>
    <col min="10" max="10" width="13.25" bestFit="1" customWidth="1"/>
    <col min="11" max="11" width="17.625" bestFit="1" customWidth="1"/>
    <col min="12" max="12" width="13.25" customWidth="1"/>
    <col min="13" max="13" width="12.875" customWidth="1"/>
    <col min="14" max="15" width="15.625" bestFit="1" customWidth="1"/>
    <col min="16" max="16" width="18.875" bestFit="1" customWidth="1"/>
    <col min="17" max="17" width="2.75" customWidth="1"/>
  </cols>
  <sheetData>
    <row r="1" spans="1:17" ht="55.5" customHeight="1" x14ac:dyDescent="0.3">
      <c r="A1" s="2"/>
      <c r="B1" s="16" t="s">
        <v>27</v>
      </c>
      <c r="C1" s="17"/>
      <c r="D1" s="17"/>
      <c r="E1" s="17"/>
      <c r="F1" s="17"/>
      <c r="G1" s="17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3">
      <c r="B2" s="19" t="s">
        <v>0</v>
      </c>
      <c r="C2" s="19"/>
      <c r="D2" s="10" t="s">
        <v>9</v>
      </c>
    </row>
    <row r="3" spans="1:17" ht="30" customHeight="1" x14ac:dyDescent="0.3">
      <c r="B3" s="20" t="s">
        <v>1</v>
      </c>
      <c r="C3" s="20"/>
      <c r="D3" s="3">
        <v>350000</v>
      </c>
    </row>
    <row r="4" spans="1:17" ht="162.6" customHeight="1" x14ac:dyDescent="0.3">
      <c r="A4" s="2"/>
      <c r="B4" s="18" t="s">
        <v>2</v>
      </c>
      <c r="C4" s="18"/>
      <c r="D4" s="18"/>
      <c r="E4" s="18"/>
      <c r="F4" s="18" t="s">
        <v>14</v>
      </c>
      <c r="G4" s="18"/>
      <c r="H4" s="18"/>
      <c r="I4" s="18"/>
      <c r="J4" s="18" t="s">
        <v>19</v>
      </c>
      <c r="K4" s="18"/>
      <c r="L4" s="18"/>
      <c r="M4" s="18"/>
      <c r="N4" s="18"/>
      <c r="O4" s="18"/>
      <c r="P4" s="2"/>
      <c r="Q4" s="2"/>
    </row>
    <row r="5" spans="1:17" s="11" customFormat="1" ht="39.950000000000003" customHeight="1" x14ac:dyDescent="0.3">
      <c r="B5" s="4" t="s">
        <v>3</v>
      </c>
      <c r="C5" s="12" t="s">
        <v>4</v>
      </c>
      <c r="D5" s="12" t="s">
        <v>10</v>
      </c>
      <c r="E5" s="4" t="s">
        <v>13</v>
      </c>
      <c r="F5" s="12" t="s">
        <v>15</v>
      </c>
      <c r="G5" s="12" t="s">
        <v>16</v>
      </c>
      <c r="H5" s="12" t="s">
        <v>17</v>
      </c>
      <c r="I5" s="12" t="s">
        <v>18</v>
      </c>
      <c r="J5" s="13" t="s">
        <v>25</v>
      </c>
      <c r="K5" s="13" t="s">
        <v>26</v>
      </c>
      <c r="L5" s="13" t="s">
        <v>20</v>
      </c>
      <c r="M5" s="13" t="s">
        <v>21</v>
      </c>
      <c r="N5" s="12" t="s">
        <v>22</v>
      </c>
      <c r="O5" s="12" t="s">
        <v>23</v>
      </c>
      <c r="P5" s="12" t="s">
        <v>24</v>
      </c>
    </row>
    <row r="6" spans="1:17" ht="30" customHeight="1" x14ac:dyDescent="0.3">
      <c r="B6" s="5">
        <v>4</v>
      </c>
      <c r="C6" s="6" t="s">
        <v>5</v>
      </c>
      <c r="D6" s="6" t="s">
        <v>11</v>
      </c>
      <c r="E6" s="7">
        <v>5</v>
      </c>
      <c r="F6" s="7">
        <v>30</v>
      </c>
      <c r="G6" s="8">
        <v>2.5000000000000001E-2</v>
      </c>
      <c r="H6" s="8">
        <v>3.338E-2</v>
      </c>
      <c r="I6" s="9">
        <v>2</v>
      </c>
      <c r="J6" s="14">
        <f>IFERROR(Zajmovi[[#This Row],[POENI]]/100*IznosKredita,0)</f>
        <v>7000</v>
      </c>
      <c r="K6" s="14">
        <v>1000</v>
      </c>
      <c r="L6" s="15">
        <f>SUM(Zajmovi[[#This Row],[RSD POENA]:[RSD ZAKLJUČNO]])</f>
        <v>8000</v>
      </c>
      <c r="M6" s="15">
        <f>IFERROR(PMT(Zajmovi[[#This Row],[CENA]]/12,Zajmovi[[#This Row],[AMORTIZOVANE GODINE]]*12,-IznosKredita,1),"")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5">
        <v>3</v>
      </c>
      <c r="C7" s="6" t="s">
        <v>6</v>
      </c>
      <c r="D7" s="6" t="s">
        <v>11</v>
      </c>
      <c r="E7" s="7">
        <v>7</v>
      </c>
      <c r="F7" s="7">
        <v>30</v>
      </c>
      <c r="G7" s="8">
        <v>2.6249999999999999E-2</v>
      </c>
      <c r="H7" s="8">
        <v>3.252E-2</v>
      </c>
      <c r="I7" s="9">
        <v>2</v>
      </c>
      <c r="J7" s="14">
        <f>IFERROR(Zajmovi[[#This Row],[POENI]]/100*IznosKredita,0)</f>
        <v>7000</v>
      </c>
      <c r="K7" s="14">
        <v>750</v>
      </c>
      <c r="L7" s="15">
        <f>SUM(Zajmovi[[#This Row],[RSD POENA]:[RSD ZAKLJUČNO]])</f>
        <v>7750</v>
      </c>
      <c r="M7" s="15">
        <f>IFERROR(PMT(Zajmovi[[#This Row],[CENA]]/12,Zajmovi[[#This Row],[AMORTIZOVANE GODINE]]*12,-IznosKredita,1),"")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7">
        <v>1</v>
      </c>
      <c r="C8" s="6" t="s">
        <v>7</v>
      </c>
      <c r="D8" s="6" t="s">
        <v>12</v>
      </c>
      <c r="E8" s="7">
        <v>30</v>
      </c>
      <c r="F8" s="7">
        <v>30</v>
      </c>
      <c r="G8" s="8">
        <v>3.5000000000000003E-2</v>
      </c>
      <c r="H8" s="8">
        <v>3.755E-2</v>
      </c>
      <c r="I8" s="9">
        <v>1.75</v>
      </c>
      <c r="J8" s="14">
        <f>IFERROR(Zajmovi[[#This Row],[POENI]]/100*IznosKredita,0)</f>
        <v>6125.0000000000009</v>
      </c>
      <c r="K8" s="14">
        <v>500</v>
      </c>
      <c r="L8" s="15">
        <f>SUM(Zajmovi[[#This Row],[RSD POENA]:[RSD ZAKLJUČNO]])</f>
        <v>6625.0000000000009</v>
      </c>
      <c r="M8" s="15">
        <f>IFERROR(PMT(Zajmovi[[#This Row],[CENA]]/12,Zajmovi[[#This Row],[AMORTIZOVANE GODINE]]*12,-IznosKredita,1),"")</f>
        <v>1571.6548335506743</v>
      </c>
      <c r="N8" s="1"/>
      <c r="O8" s="1"/>
      <c r="P8" s="1"/>
    </row>
    <row r="9" spans="1:17" ht="30" customHeight="1" x14ac:dyDescent="0.3">
      <c r="B9" s="5">
        <v>2</v>
      </c>
      <c r="C9" s="6" t="s">
        <v>8</v>
      </c>
      <c r="D9" s="6" t="s">
        <v>12</v>
      </c>
      <c r="E9" s="7">
        <v>15</v>
      </c>
      <c r="F9" s="7">
        <v>15</v>
      </c>
      <c r="G9" s="8">
        <v>2.8750000000000001E-2</v>
      </c>
      <c r="H9" s="8">
        <v>3.2910000000000002E-2</v>
      </c>
      <c r="I9" s="9">
        <v>1.5</v>
      </c>
      <c r="J9" s="14">
        <f>IFERROR(Zajmovi[[#This Row],[POENI]]/100*IznosKredita,0)</f>
        <v>5250</v>
      </c>
      <c r="K9" s="14">
        <v>1200</v>
      </c>
      <c r="L9" s="15">
        <f>SUM(Zajmovi[[#This Row],[RSD POENA]:[RSD ZAKLJUČNO]])</f>
        <v>6450</v>
      </c>
      <c r="M9" s="15">
        <f>IFERROR(PMT(Zajmovi[[#This Row],[CENA]]/12,Zajmovi[[#This Row],[AMORTIZOVANE GODINE]]*12,-IznosKredita,1),"")</f>
        <v>2396.0455675280091</v>
      </c>
      <c r="N9" s="1"/>
      <c r="O9" s="1"/>
      <c r="P9" s="1"/>
    </row>
  </sheetData>
  <mergeCells count="6">
    <mergeCell ref="B1:G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Kreirajte poređenje kredita za kuću na ovom radnom listu. Unesite detalje u tabelu „Krediti“, datum u ćeliju D2 a iznos kredita u ćeliju D3. Grafikoni u ćelijama B4, F4 i J4 automatski se ažuriraju" sqref="A1" xr:uid="{00000000-0002-0000-0000-000000000000}"/>
    <dataValidation allowBlank="1" showInputMessage="1" showErrorMessage="1" prompt="Naslov ovog radnog lista nalazi se u ovoj ćeliji" sqref="B1" xr:uid="{00000000-0002-0000-0000-000001000000}"/>
    <dataValidation allowBlank="1" showInputMessage="1" showErrorMessage="1" prompt="Datum unesite u ćeliju sa desne strane" sqref="B2:C2" xr:uid="{00000000-0002-0000-0000-000002000000}"/>
    <dataValidation allowBlank="1" showInputMessage="1" showErrorMessage="1" prompt="Datum unesite u ovu ćeliju" sqref="D2" xr:uid="{00000000-0002-0000-0000-000003000000}"/>
    <dataValidation allowBlank="1" showInputMessage="1" showErrorMessage="1" prompt="Unesite iznos u ćeliju sa desne strane" sqref="B3:C3" xr:uid="{00000000-0002-0000-0000-000004000000}"/>
    <dataValidation allowBlank="1" showInputMessage="1" showErrorMessage="1" prompt="Unesite iznos u ovu ćeliju a detalje o kreditu u tabelu počev od ćelije B5" sqref="D3" xr:uid="{00000000-0002-0000-0000-000005000000}"/>
    <dataValidation allowBlank="1" showInputMessage="1" showErrorMessage="1" prompt="Unesite broj u ovu kolonu, ispod ovog naslova. Koristite filtere za naslov da biste pronašli određene stavke" sqref="B5" xr:uid="{00000000-0002-0000-0000-000006000000}"/>
    <dataValidation allowBlank="1" showInputMessage="1" showErrorMessage="1" prompt="Unesite naziv banke u ovu kolonu, ispod ovog naslova" sqref="C5" xr:uid="{00000000-0002-0000-0000-000007000000}"/>
    <dataValidation allowBlank="1" showInputMessage="1" showErrorMessage="1" prompt="Izaberite vrstu u ovoj koloni, ispod ovog naslova. Pritisnite kombinaciju tastera ALT+STRELICA NADOLE da biste otvorili padajuću listu, a zatim pritisnite taster ENTER da biste izvršili izbor" sqref="D5" xr:uid="{00000000-0002-0000-0000-000008000000}"/>
    <dataValidation allowBlank="1" showInputMessage="1" showErrorMessage="1" prompt="Unesite termin u ovu kolonu, ispod ovog naslova" sqref="E5" xr:uid="{00000000-0002-0000-0000-000009000000}"/>
    <dataValidation allowBlank="1" showInputMessage="1" showErrorMessage="1" prompt="Unesite amortizovanu godinu u ovu kolonu, ispod ovog naslova" sqref="F5" xr:uid="{00000000-0002-0000-0000-00000A000000}"/>
    <dataValidation allowBlank="1" showInputMessage="1" showErrorMessage="1" prompt="Unesite stopu u ovu kolonu, ispod ovog naslova" sqref="G5" xr:uid="{00000000-0002-0000-0000-00000B000000}"/>
    <dataValidation allowBlank="1" showInputMessage="1" showErrorMessage="1" prompt="U ovu kolonu unesite efektivnu kamatnu stopu (EKS), ispod ovog naslova" sqref="H5" xr:uid="{00000000-0002-0000-0000-00000C000000}"/>
    <dataValidation allowBlank="1" showInputMessage="1" showErrorMessage="1" prompt="Unesite poene u ovu kolonu, ispod ovog naslova" sqref="I5" xr:uid="{00000000-0002-0000-0000-00000D000000}"/>
    <dataValidation allowBlank="1" showInputMessage="1" showErrorMessage="1" prompt="Poeni u dolarima se automatski izračunavaju u ovoj koloni, ispod ovog naslova" sqref="J5" xr:uid="{00000000-0002-0000-0000-00000E000000}"/>
    <dataValidation allowBlank="1" showInputMessage="1" showErrorMessage="1" prompt="U ovu kolonu unesite završni iznos u dolarima, ispod ovog naslova" sqref="K5" xr:uid="{00000000-0002-0000-0000-00000F000000}"/>
    <dataValidation allowBlank="1" showInputMessage="1" showErrorMessage="1" prompt="Avansni iznos se automatski izračunava u ovoj koloni, ispod ovog naslova. Statusna traka se automatski ažurira" sqref="L5" xr:uid="{00000000-0002-0000-0000-000010000000}"/>
    <dataValidation allowBlank="1" showInputMessage="1" showErrorMessage="1" prompt="Iznos plaćanja se automatski izračunava u ovoj koloni, ispod ovog naslova" sqref="M5" xr:uid="{00000000-0002-0000-0000-000011000000}"/>
    <dataValidation allowBlank="1" showInputMessage="1" showErrorMessage="1" prompt="Unesite ograničenje za 1. godinu u ovu kolonu, ispod ovog naslova" sqref="N5" xr:uid="{00000000-0002-0000-0000-000012000000}"/>
    <dataValidation allowBlank="1" showInputMessage="1" showErrorMessage="1" prompt="Unesite godišnje ograničenje u ovu kolonu, ispod ovog naslova" sqref="O5" xr:uid="{00000000-0002-0000-0000-000013000000}"/>
    <dataValidation allowBlank="1" showInputMessage="1" showErrorMessage="1" prompt="Unesite ograničenje do kraja života u ovu kolonu, ispod ovog naslova" sqref="P5" xr:uid="{00000000-0002-0000-0000-000014000000}"/>
    <dataValidation type="list" errorStyle="warning" allowBlank="1" showInputMessage="1" showErrorMessage="1" error="Izaberite tip sa liste. Izaberite stavku OTKAŽI, pritisnite kombinaciju tastera ALT+STRELICA NADOLE za opcije, a zatim tastere STRELICA NADOLE i ENTER da biste napravili izbor" sqref="D6:D9" xr:uid="{00000000-0002-0000-0000-000015000000}">
      <formula1>"Ispravljeno,Prilagodljivo"</formula1>
    </dataValidation>
  </dataValidations>
  <printOptions horizontalCentered="1"/>
  <pageMargins left="0.45" right="0.45" top="0.4" bottom="0.4" header="0.3" footer="0.3"/>
  <pageSetup paperSize="9" scale="63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Poređenje kredita za kuću</vt:lpstr>
      <vt:lpstr>IznosKredita</vt:lpstr>
      <vt:lpstr>'Poređenje kredita za kuću'!Print_Titles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2019-05-17T03:39:40Z</dcterms:created>
  <dcterms:modified xsi:type="dcterms:W3CDTF">2019-05-17T03:39:40Z</dcterms:modified>
  <cp:category/>
  <cp:contentStatus/>
</cp:coreProperties>
</file>