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AAB84721-8DB3-497A-B585-3D2396B8BCB3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Mesečni prihod" sheetId="6" r:id="rId1"/>
    <sheet name="Mesečni troškovi" sheetId="7" r:id="rId2"/>
    <sheet name="Troškovi za semestar" sheetId="8" r:id="rId3"/>
  </sheets>
  <definedNames>
    <definedName name="DužinaSemestra" localSheetId="0">'Mesečni prihod'!$G$3</definedName>
    <definedName name="MesečniTroškoviSemestra" localSheetId="2">SUM(TroškoviZaSemestar[iznos])/DužinaSemestra</definedName>
    <definedName name="Prihod" localSheetId="0">'Mesečni prihod'!$C$6</definedName>
    <definedName name="Troškovi" localSheetId="1">[0]!MesečniTroškoviSemestra+'Mesečni troškovi'!UkupniMesečniTroškovi</definedName>
    <definedName name="UkupniMesečniPrihod" localSheetId="0">SUM(MesečniPrihod[iznos])</definedName>
    <definedName name="UkupniMesečniTroškovi" localSheetId="1">SUM(MesečniTroškovi[iznos])</definedName>
    <definedName name="UkupniTroškovi" localSheetId="0">'Mesečni prihod'!$G$6</definedName>
    <definedName name="UkupniTroškoviSemestra" localSheetId="2">SUM(TroškoviZaSemestar[iznos])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<sst xmlns="http://schemas.openxmlformats.org/spreadsheetml/2006/main" count="39" uniqueCount="34">
  <si>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Fakultet
budžet</t>
  </si>
  <si>
    <t>priliv novca:</t>
  </si>
  <si>
    <t>priliv novca svakog meseca</t>
  </si>
  <si>
    <t>stavka</t>
  </si>
  <si>
    <t>prihod od posla</t>
  </si>
  <si>
    <t>finansijska pomoć</t>
  </si>
  <si>
    <t>mama i tata</t>
  </si>
  <si>
    <t>drugo</t>
  </si>
  <si>
    <t>Stubičasti grafikon koji prikazuje ukupan iznos prihoda i rashoda za svaki mesec se nalazi u ovoj ćeliji.</t>
  </si>
  <si>
    <t>iznos</t>
  </si>
  <si>
    <t>koliko trošim:</t>
  </si>
  <si>
    <t>mesečni troškovi semestra:</t>
  </si>
  <si>
    <t>dužina semestra (meseci):</t>
  </si>
  <si>
    <t>iznos iznad/ispod:</t>
  </si>
  <si>
    <t>kolko trošim svaki mesec</t>
  </si>
  <si>
    <t>zakup</t>
  </si>
  <si>
    <t>komunalne usluge</t>
  </si>
  <si>
    <t>mobilni telefon</t>
  </si>
  <si>
    <t>namirnice</t>
  </si>
  <si>
    <t>otplata za auto</t>
  </si>
  <si>
    <t>osiguranje automobila</t>
  </si>
  <si>
    <t>benzin</t>
  </si>
  <si>
    <t>zajmovi</t>
  </si>
  <si>
    <t>kreditne kartice</t>
  </si>
  <si>
    <t>lična nega</t>
  </si>
  <si>
    <t>zabava</t>
  </si>
  <si>
    <t>razno</t>
  </si>
  <si>
    <t>hitni slučajevi</t>
  </si>
  <si>
    <t>šta mi treba za ovaj semestar</t>
  </si>
  <si>
    <t>školarina</t>
  </si>
  <si>
    <t>laboratorijske takse</t>
  </si>
  <si>
    <t>knjige</t>
  </si>
  <si>
    <t>ostale takse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</si>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</sst>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"/>
    <numFmt numFmtId="167" formatCode="#,##0\ &quot;RSD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1" builtinId="10" customBuiltin="1"/>
    <cellStyle name="Ćelija za proveru" xfId="19" builtinId="23" customBuiltin="1"/>
    <cellStyle name="Dobro" xfId="12" builtinId="26" customBuiltin="1"/>
    <cellStyle name="Izlaz" xfId="16" builtinId="21" customBuiltin="1"/>
    <cellStyle name="Izračunavanje" xfId="17" builtinId="22" customBuiltin="1"/>
    <cellStyle name="Loše" xfId="13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1" builtinId="19" customBuiltin="1"/>
    <cellStyle name="Neutralno" xfId="14" builtinId="28" customBuiltin="1"/>
    <cellStyle name="Normalan" xfId="0" builtinId="0" customBuiltin="1"/>
    <cellStyle name="Povezana ćelija" xfId="18" builtinId="24" customBuiltin="1"/>
    <cellStyle name="Procenat" xfId="10" builtinId="5" customBuiltin="1"/>
    <cellStyle name="Tekst objašnjenja" xfId="5" builtinId="53" customBuiltin="1"/>
    <cellStyle name="Tekst upozorenja" xfId="20" builtinId="11" customBuiltin="1"/>
    <cellStyle name="Ukupno" xfId="22" builtinId="25" customBuiltin="1"/>
    <cellStyle name="Unos" xfId="15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24">
    <dxf>
      <numFmt numFmtId="166" formatCode="#,##0.00\ &quot;RSD&quot;"/>
      <alignment horizontal="right" vertical="center" textRotation="0" wrapText="0" indent="1" justifyLastLine="0" shrinkToFit="0" readingOrder="0"/>
    </dxf>
    <dxf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Prihod" pivot="0" count="3" xr9:uid="{00000000-0011-0000-FFFF-FFFF00000000}">
      <tableStyleElement type="wholeTable" dxfId="23"/>
      <tableStyleElement type="headerRow" dxfId="22"/>
      <tableStyleElement type="totalRow" dxfId="21"/>
    </tableStyle>
    <tableStyle name="Rashod" pivot="0" count="3" xr9:uid="{00000000-0011-0000-FFFF-FFFF01000000}">
      <tableStyleElement type="wholeTable" dxfId="20"/>
      <tableStyleElement type="headerRow" dxfId="19"/>
      <tableStyleElement type="totalRow" dxfId="18"/>
    </tableStyle>
    <tableStyle name="Troškovi za semestar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prihodi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RSD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'Mesečni prihod'!$B$6:$B$8</c:f>
              <c:strCache>
                <c:ptCount val="1"/>
                <c:pt idx="0">
                  <c:v>priliv novca:</c:v>
                </c:pt>
              </c:strCache>
            </c:strRef>
          </c:cat>
          <c:val>
            <c:numRef>
              <c:f>'Mesečni prihod'!$C$6</c:f>
              <c:numCache>
                <c:formatCode>#,##0.00\ "RSD"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rashodi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RSD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'Mesečni prihod'!$G$8</c:f>
              <c:numCache>
                <c:formatCode>#,##0.00\ "RSD"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,##0.00\ &quot;RSD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Prihod/rashod" descr="Stubičasti grafikon koji prikazuje ukupan iznos prihoda i rashoda za svaki mesec se nalazi u ovoj ćeliji.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esečniPrihod" displayName="MesečniPrihod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stavka" totalsRowLabel="Zbir" dataDxfId="13" totalsRowDxfId="7"/>
    <tableColumn id="2" xr3:uid="{00000000-0010-0000-0000-000002000000}" name="iznos" totalsRowFunction="sum" dataDxfId="2" totalsRowDxfId="6"/>
  </tableColumns>
  <tableStyleInfo name="Prihod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e i iznos mesečnog prihod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esečniTroškovi" displayName="MesečniTroškovi" ref="B3:C16" headerRowDxfId="12" totalsRowDxfId="11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stavka" totalsRowLabel="Zbir" dataDxfId="10"/>
    <tableColumn id="2" xr3:uid="{00000000-0010-0000-0100-000002000000}" name="iznos" totalsRowFunction="sum" dataDxfId="1" totalsRowDxfId="5"/>
  </tableColumns>
  <tableStyleInfo name="Rashod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e i iznos mesečnog trošk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TroškoviZaSemestar" displayName="TroškoviZaSemestar" ref="B3:C8" totalsRowCount="1" headerRowDxfId="9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stavka" totalsRowLabel="Zbir" dataDxfId="8" totalsRowDxfId="4"/>
    <tableColumn id="2" xr3:uid="{00000000-0010-0000-0200-000002000000}" name="iznos" totalsRowFunction="sum" dataDxfId="0" totalsRowDxfId="3"/>
  </tableColumns>
  <tableStyleInfo name="Troškovi za semestar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e i iznos troškova za semestar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9.109375" style="22" bestFit="1" customWidth="1"/>
    <col min="4" max="4" width="0.77734375" style="2" customWidth="1"/>
    <col min="5" max="5" width="15.77734375" style="2" customWidth="1"/>
    <col min="6" max="6" width="26" style="9" customWidth="1"/>
    <col min="7" max="7" width="19.10937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30" t="s">
        <v>0</v>
      </c>
      <c r="C1" s="37" t="s">
        <v>8</v>
      </c>
      <c r="D1" s="37"/>
      <c r="E1" s="37"/>
      <c r="F1" s="11"/>
      <c r="G1" s="39"/>
      <c r="H1" s="6"/>
    </row>
    <row r="2" spans="1:8" customFormat="1" ht="33.75" customHeight="1" x14ac:dyDescent="0.3">
      <c r="A2" s="7"/>
      <c r="B2" s="30"/>
      <c r="C2" s="37"/>
      <c r="D2" s="37"/>
      <c r="E2" s="37"/>
      <c r="F2" s="19"/>
      <c r="G2" s="20"/>
      <c r="H2" s="7"/>
    </row>
    <row r="3" spans="1:8" customFormat="1" ht="33.75" customHeight="1" x14ac:dyDescent="0.3">
      <c r="A3" s="7"/>
      <c r="B3" s="30"/>
      <c r="C3" s="37"/>
      <c r="D3" s="37"/>
      <c r="E3" s="37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30"/>
      <c r="C4" s="37"/>
      <c r="D4" s="37"/>
      <c r="E4" s="37"/>
      <c r="F4" s="36" t="s">
        <v>13</v>
      </c>
      <c r="G4" s="31">
        <f>Prihod-(G7+UkupniTroškovi)</f>
        <v>69</v>
      </c>
      <c r="H4" s="7"/>
    </row>
    <row r="5" spans="1:8" customFormat="1" ht="9" customHeight="1" x14ac:dyDescent="0.2">
      <c r="A5" s="7"/>
      <c r="B5" s="30"/>
      <c r="C5" s="37"/>
      <c r="D5" s="37"/>
      <c r="E5" s="37"/>
      <c r="F5" s="36"/>
      <c r="G5" s="31"/>
      <c r="H5" s="7"/>
    </row>
    <row r="6" spans="1:8" customFormat="1" ht="33.75" customHeight="1" x14ac:dyDescent="0.35">
      <c r="A6" s="15"/>
      <c r="B6" s="32" t="s">
        <v>1</v>
      </c>
      <c r="C6" s="33">
        <f>MesečniPrihod[[#Totals],[iznos]]</f>
        <v>2150</v>
      </c>
      <c r="D6" s="7"/>
      <c r="E6" s="34" t="s">
        <v>10</v>
      </c>
      <c r="F6" s="34"/>
      <c r="G6" s="23">
        <f>SUM(MesečniTroškovi[iznos])</f>
        <v>920</v>
      </c>
      <c r="H6" s="7"/>
    </row>
    <row r="7" spans="1:8" customFormat="1" ht="33.75" customHeight="1" x14ac:dyDescent="0.2">
      <c r="A7" s="15"/>
      <c r="B7" s="32"/>
      <c r="C7" s="33"/>
      <c r="D7" s="7"/>
      <c r="E7" s="35" t="s">
        <v>11</v>
      </c>
      <c r="F7" s="35"/>
      <c r="G7" s="24">
        <f>SUM(TroškoviZaSemestar[iznos])/DužinaSemestra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9" t="s">
        <v>2</v>
      </c>
      <c r="C9" s="29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26">
        <f>SUBTOTAL(109,MesečniPrihod[iznos])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Kreirajte budžet za fakultet u ovoj radnoj svesci. Unesite podatke u tabeli „Mesečni prihod“ u ovom radnom listu. Prihod, potrošen novac kao i troškovi semestra se automatski izračunavaju. Grafikon je u ćeliji C1" sqref="A1" xr:uid="{00000000-0002-0000-0000-000000000000}"/>
    <dataValidation allowBlank="1" showInputMessage="1" showErrorMessage="1" prompt="Prihod se automatski izračunava u ćeliji sa desne strane" sqref="B6:B7" xr:uid="{00000000-0002-0000-0000-000001000000}"/>
    <dataValidation allowBlank="1" showInputMessage="1" showErrorMessage="1" prompt="Prihod se automatski izračunava u ovoj ćeliji" sqref="C6:C7" xr:uid="{00000000-0002-0000-0000-000002000000}"/>
    <dataValidation allowBlank="1" showInputMessage="1" showErrorMessage="1" prompt="„Koliko trošim“ se automatski izračunava u ćeliji sa desne strane" sqref="E6:F6" xr:uid="{00000000-0002-0000-0000-000003000000}"/>
    <dataValidation allowBlank="1" showInputMessage="1" showErrorMessage="1" prompt="„Koliko trošim“ se automatski izračunava u ovoj ćeliji a mesečni troškovi semestra u ćeliji ispod" sqref="G6" xr:uid="{00000000-0002-0000-0000-000004000000}"/>
    <dataValidation allowBlank="1" showInputMessage="1" showErrorMessage="1" prompt="Mesečni troškovi semestra se automatski izračunavaju u ćeliji sa desne strane" sqref="E7:F7" xr:uid="{00000000-0002-0000-0000-000005000000}"/>
    <dataValidation allowBlank="1" showInputMessage="1" showErrorMessage="1" prompt="Mesečni troškovi semestra se automatski izračunavaju u ovoj ćeliji" sqref="G7" xr:uid="{00000000-0002-0000-0000-000006000000}"/>
    <dataValidation allowBlank="1" showInputMessage="1" showErrorMessage="1" prompt="Unesite dužinu semestra mesecima u ćeliju sa desne strane" sqref="F3" xr:uid="{00000000-0002-0000-0000-000007000000}"/>
    <dataValidation allowBlank="1" showInputMessage="1" showErrorMessage="1" prompt="Unesite dužinu semestra mesecima u ovu ćeliju" sqref="G3" xr:uid="{00000000-0002-0000-0000-000008000000}"/>
    <dataValidation allowBlank="1" showInputMessage="1" showErrorMessage="1" prompt="Iznos iznad ili ispod automatski se izračunava u ćeliji sa desne strane" sqref="F4:F5" xr:uid="{00000000-0002-0000-0000-000009000000}"/>
    <dataValidation allowBlank="1" showInputMessage="1" showErrorMessage="1" prompt="Iznos iznad ili ispod se automatski izračunava u ovu ćeliju. Potrošen novac u ćeliji G6 i troškovi semestra u ćeliji G7 automatski se izračunavaju u nastavku" sqref="G4:G5" xr:uid="{00000000-0002-0000-0000-00000A000000}"/>
    <dataValidation allowBlank="1" showInputMessage="1" showErrorMessage="1" prompt="Mesečni prihod se automatski izračunava u tabeli ispod" sqref="B9:C9" xr:uid="{00000000-0002-0000-0000-00000B000000}"/>
    <dataValidation allowBlank="1" showInputMessage="1" showErrorMessage="1" prompt="Unesite ili izmenite stavke u ovoj koloni, ispod ovog naslova" sqref="B10" xr:uid="{00000000-0002-0000-0000-00000C000000}"/>
    <dataValidation allowBlank="1" showInputMessage="1" showErrorMessage="1" prompt="Iznos unesite u ovu kolonu, ispod ovog naslova" sqref="C10" xr:uid="{00000000-0002-0000-0000-00000D000000}"/>
    <dataValidation allowBlank="1" showInputMessage="1" showErrorMessage="1" prompt="Naslov za ovaj radni list je u ovoj ćeliji. Unesite dužinu semestra u ćeliju G3. Iznos iznad ili ispod automatski se izračunava u ćeliji G4 a prihod se automatski izračunava u ćeliji C6 ispod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8" t="s">
        <v>14</v>
      </c>
      <c r="C1" s="38"/>
    </row>
    <row r="2" spans="1:4" ht="21.75" customHeight="1" x14ac:dyDescent="0.2">
      <c r="A2" s="3"/>
      <c r="B2" s="38"/>
      <c r="C2" s="38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26">
        <v>280</v>
      </c>
    </row>
    <row r="5" spans="1:4" ht="21.75" customHeight="1" x14ac:dyDescent="0.2">
      <c r="B5" s="10" t="s">
        <v>16</v>
      </c>
      <c r="C5" s="26">
        <v>35</v>
      </c>
    </row>
    <row r="6" spans="1:4" ht="21.75" customHeight="1" x14ac:dyDescent="0.2">
      <c r="B6" s="10" t="s">
        <v>17</v>
      </c>
      <c r="C6" s="26">
        <v>40</v>
      </c>
    </row>
    <row r="7" spans="1:4" ht="21.75" customHeight="1" x14ac:dyDescent="0.2">
      <c r="B7" s="10" t="s">
        <v>18</v>
      </c>
      <c r="C7" s="26">
        <v>75</v>
      </c>
    </row>
    <row r="8" spans="1:4" ht="21.75" customHeight="1" x14ac:dyDescent="0.2">
      <c r="B8" s="10" t="s">
        <v>19</v>
      </c>
      <c r="C8" s="26">
        <v>240</v>
      </c>
    </row>
    <row r="9" spans="1:4" ht="21.75" customHeight="1" x14ac:dyDescent="0.2">
      <c r="B9" s="10" t="s">
        <v>20</v>
      </c>
      <c r="C9" s="26">
        <v>55</v>
      </c>
    </row>
    <row r="10" spans="1:4" ht="21.75" customHeight="1" x14ac:dyDescent="0.2">
      <c r="B10" s="10" t="s">
        <v>21</v>
      </c>
      <c r="C10" s="26">
        <v>40</v>
      </c>
    </row>
    <row r="11" spans="1:4" ht="21.75" customHeight="1" x14ac:dyDescent="0.2">
      <c r="B11" s="10" t="s">
        <v>22</v>
      </c>
      <c r="C11" s="26">
        <v>25</v>
      </c>
    </row>
    <row r="12" spans="1:4" ht="21.75" customHeight="1" x14ac:dyDescent="0.2">
      <c r="B12" s="10" t="s">
        <v>23</v>
      </c>
      <c r="C12" s="26">
        <v>35</v>
      </c>
    </row>
    <row r="13" spans="1:4" ht="21.75" customHeight="1" x14ac:dyDescent="0.2">
      <c r="B13" s="10" t="s">
        <v>24</v>
      </c>
      <c r="C13" s="26">
        <v>20</v>
      </c>
    </row>
    <row r="14" spans="1:4" ht="21.75" customHeight="1" x14ac:dyDescent="0.2">
      <c r="B14" s="10" t="s">
        <v>25</v>
      </c>
      <c r="C14" s="26">
        <v>30</v>
      </c>
    </row>
    <row r="15" spans="1:4" ht="21.75" customHeight="1" x14ac:dyDescent="0.2">
      <c r="B15" s="10" t="s">
        <v>26</v>
      </c>
      <c r="C15" s="26">
        <v>25</v>
      </c>
    </row>
    <row r="16" spans="1:4" ht="21.75" customHeight="1" x14ac:dyDescent="0.2">
      <c r="B16" s="10" t="s">
        <v>27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Napravite listu stavki i iznos potrošen svakog meseca u ovom radnom listu. Unesite detalje u tabeli „Mesečni troškovi“" sqref="A1" xr:uid="{00000000-0002-0000-0100-000000000000}"/>
    <dataValidation allowBlank="1" showInputMessage="1" showErrorMessage="1" prompt="Unesite ili izmenite stavke u ovoj koloni, ispod ovog naslova" sqref="B3" xr:uid="{00000000-0002-0000-0100-000001000000}"/>
    <dataValidation allowBlank="1" showInputMessage="1" showErrorMessage="1" prompt="Unesite iznos u ovu kolonu, ispod ovog naslova. Traka podataka se automatski ažurira" sqref="C3" xr:uid="{00000000-0002-0000-0100-000002000000}"/>
    <dataValidation allowBlank="1" showInputMessage="1" showErrorMessage="1" prompt="Naslov ovog radnog lista nalazi se u ovoj ćeliji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8" t="s">
        <v>28</v>
      </c>
      <c r="C1" s="38"/>
      <c r="D1" s="4"/>
    </row>
    <row r="2" spans="2:4" ht="21.75" customHeight="1" x14ac:dyDescent="0.2">
      <c r="B2" s="38"/>
      <c r="C2" s="38"/>
      <c r="D2" s="4"/>
    </row>
    <row r="3" spans="2:4" ht="21.75" customHeight="1" x14ac:dyDescent="0.2">
      <c r="B3" s="12" t="s">
        <v>3</v>
      </c>
      <c r="C3" s="27" t="s">
        <v>9</v>
      </c>
      <c r="D3" s="4"/>
    </row>
    <row r="4" spans="2:4" ht="21.75" customHeight="1" x14ac:dyDescent="0.2">
      <c r="B4" s="10" t="s">
        <v>29</v>
      </c>
      <c r="C4" s="26">
        <v>4500</v>
      </c>
      <c r="D4" s="4"/>
    </row>
    <row r="5" spans="2:4" ht="21.75" customHeight="1" x14ac:dyDescent="0.2">
      <c r="B5" s="10" t="s">
        <v>30</v>
      </c>
      <c r="C5" s="26">
        <v>525</v>
      </c>
      <c r="D5" s="4"/>
    </row>
    <row r="6" spans="2:4" ht="21.75" customHeight="1" x14ac:dyDescent="0.2">
      <c r="B6" s="10" t="s">
        <v>31</v>
      </c>
      <c r="C6" s="26">
        <v>600</v>
      </c>
      <c r="D6" s="4"/>
    </row>
    <row r="7" spans="2:4" ht="21.75" customHeight="1" x14ac:dyDescent="0.2">
      <c r="B7" s="10" t="s">
        <v>32</v>
      </c>
      <c r="C7" s="26">
        <v>180</v>
      </c>
      <c r="D7" s="4"/>
    </row>
    <row r="8" spans="2:4" ht="21.75" customHeight="1" x14ac:dyDescent="0.2">
      <c r="B8" s="14" t="s">
        <v>33</v>
      </c>
      <c r="C8" s="28">
        <f>SUBTOTAL(109,TroškoviZaSemestar[iznos])</f>
        <v>5805</v>
      </c>
      <c r="D8" s="4"/>
    </row>
  </sheetData>
  <mergeCells count="1">
    <mergeCell ref="B1:C2"/>
  </mergeCells>
  <dataValidations count="4">
    <dataValidation allowBlank="1" showInputMessage="1" showErrorMessage="1" prompt="Napravite listu stavki i potreban iznos u trenutnom semestru u ovom radnom listu. Unesite detalje u tabeli „Troškovi semestra“ " sqref="A1" xr:uid="{00000000-0002-0000-0200-000000000000}"/>
    <dataValidation allowBlank="1" showInputMessage="1" showErrorMessage="1" prompt="Unesite ili izmenite stavke u ovoj koloni, ispod ovog naslova" sqref="B3" xr:uid="{00000000-0002-0000-0200-000001000000}"/>
    <dataValidation allowBlank="1" showInputMessage="1" showErrorMessage="1" prompt="Iznos unesite u ovu kolonu, ispod ovog naslova" sqref="C3" xr:uid="{00000000-0002-0000-0200-000002000000}"/>
    <dataValidation allowBlank="1" showInputMessage="1" showErrorMessage="1" prompt="Naslov ovog radnog lista nalazi se u ovoj ćeliji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3</vt:i4>
      </vt:variant>
    </vt:vector>
  </HeadingPairs>
  <TitlesOfParts>
    <vt:vector size="6" baseType="lpstr">
      <vt:lpstr>Mesečni prihod</vt:lpstr>
      <vt:lpstr>Mesečni troškovi</vt:lpstr>
      <vt:lpstr>Troškovi za semestar</vt:lpstr>
      <vt:lpstr>'Mesečni prihod'!DužinaSemestra</vt:lpstr>
      <vt:lpstr>'Mesečni prihod'!Prihod</vt:lpstr>
      <vt:lpstr>'Mesečni prihod'!UkupniTroškovi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2019-05-27T03:03:38Z</dcterms:modified>
  <cp:version/>
</cp:coreProperties>
</file>