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sr-latn-RS\"/>
    </mc:Choice>
  </mc:AlternateContent>
  <bookViews>
    <workbookView xWindow="0" yWindow="0" windowWidth="28800" windowHeight="14145"/>
  </bookViews>
  <sheets>
    <sheet name="Lista dnevnih zadataka" sheetId="1" r:id="rId1"/>
  </sheets>
  <definedNames>
    <definedName name="ColumnTitle1">Važni_Datumi[[#Headers],[Datum]]</definedName>
    <definedName name="HighlightDate">'Lista dnevnih zadataka'!$G$2</definedName>
    <definedName name="_xlnm.Print_Titles" localSheetId="0">'Lista dnevnih zadataka'!$4:$4</definedName>
    <definedName name="Title1">TaskList[[#Headers],[Krajnji rok]]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<sst xmlns="http://schemas.openxmlformats.org/spreadsheetml/2006/main" count="29" uniqueCount="28">
  <si>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Lista dnevnih zadataka</t>
  </si>
  <si>
    <t>Važni datumi</t>
  </si>
  <si>
    <t>Datum</t>
  </si>
  <si>
    <t>Opis</t>
  </si>
  <si>
    <t>Školski raspust (2 sedmice)</t>
  </si>
  <si>
    <t>Povratak u školu</t>
  </si>
  <si>
    <t>Tatin rođendan</t>
  </si>
  <si>
    <t>Kontrolni iz matematike (40% ocene!)</t>
  </si>
  <si>
    <t>Ikona markiranja</t>
  </si>
  <si>
    <t>Zadaci</t>
  </si>
  <si>
    <t>Krajnji rok</t>
  </si>
  <si>
    <t>Unesite datum za markiranje zadatka:</t>
  </si>
  <si>
    <t>Predmet</t>
  </si>
  <si>
    <t>Opšte</t>
  </si>
  <si>
    <t>Istorija</t>
  </si>
  <si>
    <t>Likovna kultura</t>
  </si>
  <si>
    <t>Francuski</t>
  </si>
  <si>
    <t>Aplikacije za računar</t>
  </si>
  <si>
    <t>Nauka</t>
  </si>
  <si>
    <t>Zadatak</t>
  </si>
  <si>
    <t>Spakuj se za školski raspust</t>
  </si>
  <si>
    <t>Pročitaj poglavlje 14, stranice 45–65</t>
  </si>
  <si>
    <t>Krajnji rok projekta za likovnu kulturu</t>
  </si>
  <si>
    <t>Stranice 3–17</t>
  </si>
  <si>
    <t>Napravi listu zadataka u programu Excel</t>
  </si>
  <si>
    <t>Radni list 34</t>
  </si>
  <si>
    <t>Napomene</t>
  </si>
  <si>
    <t>Napravi rezime poglavlja tokom čitanja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</si>
</sst>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  <numFmt numFmtId="169" formatCode="d/m/yyyy/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1" fillId="7" borderId="0" applyProtection="0">
      <alignment horizontal="center" vertical="center"/>
    </xf>
    <xf numFmtId="0" fontId="5" fillId="3" borderId="1" applyNumberFormat="0" applyFont="0" applyAlignment="0" applyProtection="0"/>
    <xf numFmtId="169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11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9" fontId="5" fillId="0" borderId="0" xfId="11" applyAlignment="1">
      <alignment horizontal="right" vertical="center" indent="4"/>
    </xf>
    <xf numFmtId="0" fontId="0" fillId="0" borderId="0" xfId="0" applyAlignment="1">
      <alignment horizontal="left" vertical="center" wrapText="1" indent="1"/>
    </xf>
    <xf numFmtId="168" fontId="9" fillId="0" borderId="0" xfId="17" applyAlignment="1">
      <alignment horizontal="left" vertical="center"/>
    </xf>
    <xf numFmtId="169" fontId="5" fillId="0" borderId="0" xfId="11" applyNumberFormat="1" applyAlignment="1">
      <alignment horizontal="right" vertical="center" indent="4"/>
    </xf>
    <xf numFmtId="169" fontId="1" fillId="7" borderId="0" xfId="9" applyNumberFormat="1">
      <alignment horizontal="center" vertical="center"/>
    </xf>
    <xf numFmtId="0" fontId="3" fillId="0" borderId="0" xfId="1" applyAlignment="1">
      <alignment horizontal="left" indent="14"/>
    </xf>
  </cellXfs>
  <cellStyles count="18">
    <cellStyle name="20% Akcenat1" xfId="16" builtinId="30" customBuiltin="1"/>
    <cellStyle name="Akcenat1" xfId="15" builtinId="29" customBuiltin="1"/>
    <cellStyle name="Beleška" xfId="10" builtinId="10" customBuiltin="1"/>
    <cellStyle name="Datum" xfId="11"/>
    <cellStyle name="Hiperveza" xfId="12" builtinId="8" customBuiltin="1"/>
    <cellStyle name="Ikona markiranja" xfId="17"/>
    <cellStyle name="Ispraćena hiperveza" xfId="13" builtinId="9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9" builtinId="18" customBuiltin="1"/>
    <cellStyle name="Naslov 4" xfId="14" builtinId="19" customBuiltin="1"/>
    <cellStyle name="Normalan" xfId="0" builtinId="0" customBuiltin="1"/>
    <cellStyle name="Procenat" xfId="8" builtinId="5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14">
    <dxf>
      <alignment horizontal="left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69" formatCode="d/m/yyyy/"/>
      <alignment horizontal="right" vertical="center" textRotation="0" wrapText="0" indent="4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right" vertical="center" textRotation="0" wrapText="0" indent="4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Lista dnevnih zadataka" defaultPivotStyle="PivotStyleLight16">
    <tableStyle name="Lista dnevnih zadataka" pivot="0" count="4">
      <tableStyleElement type="wholeTable" dxfId="13"/>
      <tableStyleElement type="headerRow" dxfId="12"/>
      <tableStyleElement type="lastColumn" dxfId="11"/>
      <tableStyleElement type="lastHeaderCell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Krajnji rok" dataDxfId="7" dataCellStyle="Datum"/>
    <tableColumn id="2" name="Predmet" dataDxfId="6" dataCellStyle="Normalan"/>
    <tableColumn id="3" name="Zadatak" dataDxfId="5" dataCellStyle="Normalan"/>
    <tableColumn id="4" name="Napomene" dataDxfId="4" dataCellStyle="Normalan"/>
    <tableColumn id="6" name="Ikona markiranja" dataDxfId="3" dataCellStyle="Ikona markiranja">
      <calculatedColumnFormula>IFERROR(IF(TaskList[Krajnji rok]=HighlightDate,1,0),0)</calculatedColumnFormula>
    </tableColumn>
  </tableColumns>
  <tableStyleInfo name="Lista dnevnih zadataka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Važni_Datumi" displayName="Važni_Datumi" ref="B4:D8" totalsRowShown="0">
  <autoFilter ref="B4:D8"/>
  <tableColumns count="3">
    <tableColumn id="1" name="Datum" dataDxfId="2" dataCellStyle="Datum"/>
    <tableColumn id="2" name="Opis" dataDxfId="1" dataCellStyle="Normalan"/>
    <tableColumn id="3" name="Ikona markiranja" dataDxfId="0" dataCellStyle="Ikona markiranja">
      <calculatedColumnFormula>IFERROR(IF(Važni_Datumi[Datum]=HighlightDate,1,0),0)</calculatedColumnFormula>
    </tableColumn>
  </tableColumns>
  <tableStyleInfo name="Lista dnevnih zadataka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6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5.7109375" customWidth="1"/>
    <col min="3" max="3" width="38.7109375" customWidth="1"/>
    <col min="4" max="4" width="4.7109375" customWidth="1"/>
    <col min="5" max="5" width="2.7109375" customWidth="1"/>
    <col min="6" max="6" width="25.7109375" customWidth="1"/>
    <col min="7" max="9" width="38.7109375" customWidth="1"/>
    <col min="10" max="10" width="4.7109375" customWidth="1"/>
    <col min="11" max="11" width="2.7109375" customWidth="1"/>
  </cols>
  <sheetData>
    <row r="1" spans="2:10" ht="30" customHeight="1" x14ac:dyDescent="0.25">
      <c r="B1" s="4"/>
      <c r="G1" s="3" t="s">
        <v>11</v>
      </c>
    </row>
    <row r="2" spans="2:10" ht="50.1" customHeight="1" x14ac:dyDescent="0.75">
      <c r="B2" s="10" t="s">
        <v>0</v>
      </c>
      <c r="G2" s="9">
        <f ca="1">TODAY()</f>
        <v>42895</v>
      </c>
    </row>
    <row r="3" spans="2:10" ht="30" customHeight="1" x14ac:dyDescent="0.35">
      <c r="B3" s="1" t="s">
        <v>1</v>
      </c>
      <c r="F3" s="1" t="s">
        <v>9</v>
      </c>
      <c r="H3" s="4"/>
    </row>
    <row r="4" spans="2:10" ht="30" customHeight="1" x14ac:dyDescent="0.25">
      <c r="B4" s="2" t="s">
        <v>2</v>
      </c>
      <c r="C4" s="2" t="s">
        <v>3</v>
      </c>
      <c r="D4" s="4" t="s">
        <v>8</v>
      </c>
      <c r="F4" s="2" t="s">
        <v>10</v>
      </c>
      <c r="G4" s="2" t="s">
        <v>12</v>
      </c>
      <c r="H4" s="2" t="s">
        <v>19</v>
      </c>
      <c r="I4" s="2" t="s">
        <v>26</v>
      </c>
      <c r="J4" s="4" t="s">
        <v>8</v>
      </c>
    </row>
    <row r="5" spans="2:10" ht="30" customHeight="1" x14ac:dyDescent="0.25">
      <c r="B5" s="8">
        <f ca="1">DATE(YEAR(TODAY()),4,1)</f>
        <v>42826</v>
      </c>
      <c r="C5" s="6" t="s">
        <v>4</v>
      </c>
      <c r="D5" s="7">
        <f ca="1">IFERROR(IF(Važni_Datumi[Datum]=HighlightDate,1,0),0)</f>
        <v>0</v>
      </c>
      <c r="F5" s="5">
        <f ca="1">HighlightDate-1</f>
        <v>42894</v>
      </c>
      <c r="G5" s="6" t="s">
        <v>13</v>
      </c>
      <c r="H5" s="6" t="s">
        <v>20</v>
      </c>
      <c r="I5" s="6"/>
      <c r="J5" s="7">
        <f ca="1">IFERROR(IF(TaskList[Krajnji rok]=HighlightDate,1,0),0)</f>
        <v>0</v>
      </c>
    </row>
    <row r="6" spans="2:10" ht="30" customHeight="1" x14ac:dyDescent="0.25">
      <c r="B6" s="8">
        <f ca="1">DATE(YEAR(TODAY()),4,22)</f>
        <v>42847</v>
      </c>
      <c r="C6" s="6" t="s">
        <v>5</v>
      </c>
      <c r="D6" s="7">
        <f ca="1">IFERROR(IF(Važni_Datumi[Datum]=HighlightDate,1,0),0)</f>
        <v>0</v>
      </c>
      <c r="F6" s="5">
        <f ca="1">HighlightDate-2</f>
        <v>42893</v>
      </c>
      <c r="G6" s="6" t="s">
        <v>14</v>
      </c>
      <c r="H6" s="6" t="s">
        <v>21</v>
      </c>
      <c r="I6" s="6" t="s">
        <v>27</v>
      </c>
      <c r="J6" s="7">
        <f ca="1">IFERROR(IF(TaskList[Krajnji rok]=HighlightDate,1,0),0)</f>
        <v>0</v>
      </c>
    </row>
    <row r="7" spans="2:10" ht="30" customHeight="1" x14ac:dyDescent="0.25">
      <c r="B7" s="8">
        <f ca="1">DATE(YEAR(TODAY()),9,8)</f>
        <v>42986</v>
      </c>
      <c r="C7" s="6" t="s">
        <v>6</v>
      </c>
      <c r="D7" s="7">
        <f ca="1">IFERROR(IF(Važni_Datumi[Datum]=HighlightDate,1,0),0)</f>
        <v>0</v>
      </c>
      <c r="F7" s="5">
        <f ca="1">HighlightDate-1</f>
        <v>42894</v>
      </c>
      <c r="G7" s="6" t="s">
        <v>15</v>
      </c>
      <c r="H7" s="6" t="s">
        <v>22</v>
      </c>
      <c r="I7" s="6"/>
      <c r="J7" s="7">
        <f ca="1">IFERROR(IF(TaskList[Krajnji rok]=HighlightDate,1,0),0)</f>
        <v>0</v>
      </c>
    </row>
    <row r="8" spans="2:10" ht="30" customHeight="1" x14ac:dyDescent="0.25">
      <c r="B8" s="8">
        <f ca="1">TODAY()</f>
        <v>42895</v>
      </c>
      <c r="C8" s="6" t="s">
        <v>7</v>
      </c>
      <c r="D8" s="7">
        <f ca="1">IFERROR(IF(Važni_Datumi[Datum]=HighlightDate,1,0),0)</f>
        <v>1</v>
      </c>
      <c r="F8" s="5">
        <f ca="1">HighlightDate</f>
        <v>42895</v>
      </c>
      <c r="G8" s="6" t="s">
        <v>16</v>
      </c>
      <c r="H8" s="6" t="s">
        <v>23</v>
      </c>
      <c r="I8" s="6"/>
      <c r="J8" s="7">
        <f ca="1">IFERROR(IF(TaskList[Krajnji rok]=HighlightDate,1,0),0)</f>
        <v>1</v>
      </c>
    </row>
    <row r="9" spans="2:10" ht="30" customHeight="1" x14ac:dyDescent="0.25">
      <c r="F9" s="5">
        <f ca="1">HighlightDate</f>
        <v>42895</v>
      </c>
      <c r="G9" s="6" t="s">
        <v>17</v>
      </c>
      <c r="H9" s="6" t="s">
        <v>24</v>
      </c>
      <c r="I9" s="6"/>
      <c r="J9" s="7">
        <f ca="1">IFERROR(IF(TaskList[Krajnji rok]=HighlightDate,1,0),0)</f>
        <v>1</v>
      </c>
    </row>
    <row r="10" spans="2:10" ht="30" customHeight="1" x14ac:dyDescent="0.25">
      <c r="F10" s="5">
        <f ca="1">HighlightDate+1</f>
        <v>42896</v>
      </c>
      <c r="G10" s="6" t="s">
        <v>18</v>
      </c>
      <c r="H10" s="6" t="s">
        <v>25</v>
      </c>
      <c r="I10" s="6"/>
      <c r="J10" s="7">
        <f ca="1">IFERROR(IF(TaskList[Krajnji rok]=HighlightDate,1,0),0)</f>
        <v>0</v>
      </c>
    </row>
    <row r="13" spans="2:10" ht="30" customHeight="1" x14ac:dyDescent="0.25">
      <c r="J13" s="4"/>
    </row>
    <row r="15" spans="2:10" ht="30" customHeight="1" x14ac:dyDescent="0.25">
      <c r="I15" s="4"/>
    </row>
    <row r="16" spans="2:10" ht="30" customHeight="1" x14ac:dyDescent="0.25">
      <c r="I16" s="4"/>
    </row>
  </sheetData>
  <conditionalFormatting sqref="B5:C8">
    <cfRule type="expression" dxfId="9" priority="4">
      <formula>$B5=HighlightDate</formula>
    </cfRule>
  </conditionalFormatting>
  <conditionalFormatting sqref="F5:I10">
    <cfRule type="expression" dxfId="8" priority="11">
      <formula>$F5=HighlightDate</formula>
    </cfRule>
  </conditionalFormatting>
  <dataValidations count="13">
    <dataValidation allowBlank="1" showInputMessage="1" showErrorMessage="1" prompt="U ćeliju ispod unesite datum koji ćete markirati za svaku tabelu" sqref="G1"/>
    <dataValidation allowBlank="1" showInputMessage="1" showErrorMessage="1" prompt="U ovu ćeliju unesite datum koji ćete markirati u tabelama ispod" sqref="G2"/>
    <dataValidation allowBlank="1" showInputMessage="1" showErrorMessage="1" prompt="Unesite krajnji rok u ovu kolonu, ispod ovog naslova. Koristite filtere naslova da biste pronašli određene stavke" sqref="F4"/>
    <dataValidation allowBlank="1" showInputMessage="1" showErrorMessage="1" prompt="Unesite predmet u ovu kolonu, ispod ovog naslova" sqref="G4"/>
    <dataValidation allowBlank="1" showInputMessage="1" showErrorMessage="1" prompt="Unesite zadatak u ovu kolonu, ispod ovog naslova" sqref="H4"/>
    <dataValidation allowBlank="1" showInputMessage="1" showErrorMessage="1" prompt="Unesite beleške u ovu kolonu, ispod ovog naslova" sqref="I4"/>
    <dataValidation allowBlank="1" showInputMessage="1" showErrorMessage="1" prompt="Napravite listu dnevnih zadataka i listu važnih datuma na ovom radnom listu. Unesite datum u ćeliju G2 da biste automatski markirali stavke za taj datum" sqref="A1"/>
    <dataValidation allowBlank="1" showInputMessage="1" showErrorMessage="1" prompt="Naslov ovog radnog lista nalazi se u ovoj ćeliji" sqref="B2"/>
    <dataValidation allowBlank="1" showInputMessage="1" showErrorMessage="1" prompt="Unesite opis u ovu kolonu, ispod ovog naslova" sqref="C4"/>
    <dataValidation allowBlank="1" showInputMessage="1" showErrorMessage="1" prompt="Unesite datum u ovu kolonu, ispod ovog naslova. Koristite filtere naslova da biste pronašli određene stavke" sqref="B4"/>
    <dataValidation allowBlank="1" showInputMessage="1" showErrorMessage="1" prompt="Indikator za markiranje se nalazi u ovoj koloni, ispod ovog naslova" sqref="D4 J4"/>
    <dataValidation allowBlank="1" showInputMessage="1" showErrorMessage="1" prompt="Tabela sa važnim datumima u  nastavku sadrži datum, opis i indikator za markiranje koji pokazuje koji se redovi u tabeli podudaraju sa datumom za markiranje unetim u ćeliju G2" sqref="B3"/>
    <dataValidation allowBlank="1" showInputMessage="1" showErrorMessage="1" prompt="Tabela sa zadacima u nastavku sadrži krajnji rok, predmet, zadatak, napomene i indikator za markiranje koji pokazuje koji se redovi u tabeli podudaraju sa datumom za markiranje unetim u ćeliju G2" sqref="F3"/>
  </dataValidations>
  <printOptions horizontalCentered="1"/>
  <pageMargins left="0.25" right="0.25" top="0.75" bottom="0.75" header="0.3" footer="0.3"/>
  <pageSetup paperSize="9" scale="44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4</vt:i4>
      </vt:variant>
    </vt:vector>
  </HeadingPairs>
  <TitlesOfParts>
    <vt:vector size="5" baseType="lpstr">
      <vt:lpstr>Lista dnevnih zadataka</vt:lpstr>
      <vt:lpstr>ColumnTitle1</vt:lpstr>
      <vt:lpstr>HighlightDate</vt:lpstr>
      <vt:lpstr>'Lista dnevnih zadataka'!Naslovi_štampanja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2017-01-03T12:31:07Z</dcterms:created>
  <dcterms:modified xsi:type="dcterms:W3CDTF">2017-06-09T02:09:43Z</dcterms:modified>
</cp:coreProperties>
</file>