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ThisWorkbook"/>
  <xr:revisionPtr revIDLastSave="0" documentId="13_ncr:1_{CB34F8DC-0BE4-47B4-B3F0-F629BE37777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ačun" sheetId="1" r:id="rId1"/>
  </sheets>
  <definedNames>
    <definedName name="ime_podjetja">Račun!$B$1</definedName>
    <definedName name="NaslovStolpca1">PreprostRačun[[#Headers],[Št. elementa]]</definedName>
    <definedName name="_xlnm.Print_Titles" localSheetId="0">Račun!$8:$8</definedName>
    <definedName name="VrsticaObmočjeNaslova1..C7">Račun!$B$4</definedName>
    <definedName name="VrsticaObmočjeNaslova2..G5">Račun!$F$4</definedName>
    <definedName name="VrsticaObmočjeNaslova3..G26">Račun!$F$21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7" i="1"/>
  <c r="D6" i="1"/>
  <c r="D5" i="1"/>
  <c r="G9" i="1"/>
  <c r="D4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<sst xmlns="http://schemas.openxmlformats.org/spreadsheetml/2006/main" count="24" uniqueCount="24">
  <si>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Ime podjetja</t>
  </si>
  <si>
    <t>Poštni naslov</t>
  </si>
  <si>
    <t>Mesto, koda države</t>
  </si>
  <si>
    <t>Plačnik računa:</t>
  </si>
  <si>
    <t>Naslov:</t>
  </si>
  <si>
    <t>Št. elementa</t>
  </si>
  <si>
    <t>Opis</t>
  </si>
  <si>
    <t>Telefon: Telefonska številka</t>
  </si>
  <si>
    <t>Faks: Številka faksa</t>
  </si>
  <si>
    <t>Količina</t>
  </si>
  <si>
    <t>Cena enote</t>
  </si>
  <si>
    <t>Spletno mesto</t>
  </si>
  <si>
    <t>Št. računa:</t>
  </si>
  <si>
    <t>Datum računa:</t>
  </si>
  <si>
    <t>Popust</t>
  </si>
  <si>
    <t>Delna vsota računa</t>
  </si>
  <si>
    <t>Davčna stopnja</t>
  </si>
  <si>
    <t>Prometni davek</t>
  </si>
  <si>
    <t>Drugo</t>
  </si>
  <si>
    <t>Prejeto predplačilo</t>
  </si>
  <si>
    <t>Cena</t>
  </si>
  <si>
    <t>E-poštni naslov</t>
  </si>
  <si>
    <t>VSOTA</t>
  </si>
  <si>
    <t>Rok plačila skupnega zneska čez toliko dni: &lt;#&gt;. Pridržujemo si pravico, da zapadlim računom dodamo strošek storitve, ki znaša &lt;#&gt;% na mesec.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</si>
</sst>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@\ \ "/>
    <numFmt numFmtId="166" formatCode="#_)"/>
    <numFmt numFmtId="167" formatCode="[&lt;=9999999]###\-####;\(###\)\ 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16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44" fontId="4" fillId="0" borderId="0" xfId="3" applyNumberFormat="1" applyFill="1" applyBorder="1" applyProtection="1">
      <alignment horizontal="left" vertical="center" indent="1"/>
    </xf>
    <xf numFmtId="164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164" fontId="0" fillId="0" borderId="0" xfId="13" applyFont="1" applyFill="1" applyBorder="1" applyProtection="1">
      <alignment horizontal="right" vertical="center"/>
    </xf>
    <xf numFmtId="164" fontId="13" fillId="0" borderId="1" xfId="13" applyFont="1" applyFill="1" applyBorder="1">
      <alignment horizontal="right" vertical="center"/>
    </xf>
    <xf numFmtId="16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um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Količina" xfId="17" xr:uid="{00000000-0005-0000-0000-00000F000000}"/>
    <cellStyle name="Normal" xfId="0" builtinId="0" customBuiltin="1"/>
    <cellStyle name="Percent" xfId="4" builtinId="5" customBuiltin="1"/>
    <cellStyle name="Telefon" xfId="16" xr:uid="{00000000-0005-0000-0000-00000E000000}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numFmt numFmtId="164" formatCode="_-* #,##0.00\ &quot;€&quot;_-;\-* #,##0.00\ &quot;€&quot;_-;_-* &quot;-&quot;??\ &quot;€&quot;_-;_-@_-"/>
      <alignment horizontal="right" vertical="center" textRotation="0" wrapText="0" indent="1" justifyLastLine="0" shrinkToFit="0" readingOrder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Račun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reprostRačun" displayName="PreprostRačun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Št. elementa" totalsRowLabel="Vsota"/>
    <tableColumn id="2" xr3:uid="{00000000-0010-0000-0000-000002000000}" name="Opis"/>
    <tableColumn id="7" xr3:uid="{00000000-0010-0000-0000-000007000000}" name="Količina"/>
    <tableColumn id="8" xr3:uid="{00000000-0010-0000-0000-000008000000}" name="Cena enote"/>
    <tableColumn id="10" xr3:uid="{00000000-0010-0000-0000-00000A000000}" name="Popust"/>
    <tableColumn id="11" xr3:uid="{00000000-0010-0000-0000-00000B000000}" name="Cena" totalsRowFunction="sum" totalsRowDxfId="0">
      <calculatedColumnFormula>IFERROR((D9*E9)-F9,"")</calculatedColumnFormula>
    </tableColumn>
  </tableColumns>
  <tableStyleInfo name="Račun" showFirstColumn="0" showLastColumn="0" showRowStripes="1" showColumnStripes="0"/>
  <extLst>
    <ext xmlns:x14="http://schemas.microsoft.com/office/spreadsheetml/2009/9/main" uri="{504A1905-F514-4f6f-8877-14C23A59335A}">
      <x14:table altTextSummary="Seznam računov s številko elementa, opisom, količino, ceno enote, popustom in ceno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7.57031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5"/>
      <c r="B1" s="36" t="s">
        <v>0</v>
      </c>
      <c r="C1" s="36"/>
      <c r="D1" s="7"/>
      <c r="E1" s="7"/>
      <c r="F1" s="5"/>
      <c r="G1" s="6"/>
      <c r="H1" s="6"/>
    </row>
    <row r="2" spans="1:8" ht="30" customHeight="1" thickTop="1" x14ac:dyDescent="0.25">
      <c r="B2" s="41" t="s">
        <v>1</v>
      </c>
      <c r="C2" s="41"/>
      <c r="D2" s="37" t="s">
        <v>7</v>
      </c>
      <c r="E2" s="37"/>
      <c r="F2" s="39" t="s">
        <v>21</v>
      </c>
      <c r="G2" s="39"/>
      <c r="H2" s="11"/>
    </row>
    <row r="3" spans="1:8" ht="30" customHeight="1" x14ac:dyDescent="0.25">
      <c r="B3" s="42" t="s">
        <v>2</v>
      </c>
      <c r="C3" s="42"/>
      <c r="D3" s="38" t="s">
        <v>8</v>
      </c>
      <c r="E3" s="38"/>
      <c r="F3" s="40" t="s">
        <v>11</v>
      </c>
      <c r="G3" s="40"/>
      <c r="H3" s="11"/>
    </row>
    <row r="4" spans="1:8" ht="24" customHeight="1" x14ac:dyDescent="0.2">
      <c r="B4" s="34" t="s">
        <v>3</v>
      </c>
      <c r="C4" s="34"/>
      <c r="D4" s="33" t="str">
        <f>"Telefon:   "</f>
        <v xml:space="preserve">Telefon:   </v>
      </c>
      <c r="E4" s="33"/>
      <c r="F4" s="9" t="s">
        <v>12</v>
      </c>
      <c r="H4" s="3"/>
    </row>
    <row r="5" spans="1:8" ht="20.100000000000001" customHeight="1" x14ac:dyDescent="0.2">
      <c r="B5" s="35" t="s">
        <v>4</v>
      </c>
      <c r="C5" s="35"/>
      <c r="D5" s="33" t="str">
        <f>"Faks:    "</f>
        <v xml:space="preserve">Faks:    </v>
      </c>
      <c r="E5" s="33"/>
      <c r="F5" s="9" t="s">
        <v>13</v>
      </c>
      <c r="G5" s="20"/>
      <c r="H5" s="3"/>
    </row>
    <row r="6" spans="1:8" ht="20.100000000000001" customHeight="1" x14ac:dyDescent="0.25">
      <c r="B6" s="28"/>
      <c r="C6" s="28"/>
      <c r="D6" s="34" t="str">
        <f>"E-poštni naslov:   "</f>
        <v xml:space="preserve">E-poštni naslov:   </v>
      </c>
      <c r="E6" s="34"/>
      <c r="F6" s="10"/>
      <c r="G6" s="4"/>
      <c r="H6" s="3"/>
    </row>
    <row r="7" spans="1:8" ht="44.1" customHeight="1" x14ac:dyDescent="0.25">
      <c r="B7" s="12" t="str">
        <f>"Račun za: "</f>
        <v xml:space="preserve">Račun za: </v>
      </c>
      <c r="C7" s="26"/>
      <c r="D7" s="26"/>
      <c r="E7" s="26"/>
      <c r="F7" s="26"/>
      <c r="G7" s="26"/>
      <c r="H7" s="1"/>
    </row>
    <row r="8" spans="1:8" ht="33.950000000000003" customHeight="1" x14ac:dyDescent="0.25">
      <c r="B8" s="18" t="s">
        <v>5</v>
      </c>
      <c r="C8" s="18" t="s">
        <v>6</v>
      </c>
      <c r="D8" s="17" t="s">
        <v>9</v>
      </c>
      <c r="E8" s="14" t="s">
        <v>10</v>
      </c>
      <c r="F8" s="14" t="s">
        <v>14</v>
      </c>
      <c r="G8" s="14" t="s">
        <v>20</v>
      </c>
      <c r="H8" s="2"/>
    </row>
    <row r="9" spans="1:8" ht="33.950000000000003" customHeight="1" x14ac:dyDescent="0.25">
      <c r="B9" s="19"/>
      <c r="C9" s="19"/>
      <c r="D9" s="16"/>
      <c r="E9" s="15"/>
      <c r="F9" s="15"/>
      <c r="G9" s="22">
        <f t="shared" ref="G9:G20" si="0">IFERROR((D9*E9)-F9,"")</f>
        <v>0</v>
      </c>
      <c r="H9" s="2"/>
    </row>
    <row r="10" spans="1:8" ht="33.950000000000003" customHeight="1" x14ac:dyDescent="0.25">
      <c r="B10" s="19"/>
      <c r="C10" s="19"/>
      <c r="D10" s="16"/>
      <c r="E10" s="15"/>
      <c r="F10" s="15"/>
      <c r="G10" s="22">
        <f t="shared" si="0"/>
        <v>0</v>
      </c>
      <c r="H10" s="2"/>
    </row>
    <row r="11" spans="1:8" ht="33.950000000000003" customHeight="1" x14ac:dyDescent="0.25">
      <c r="B11" s="19"/>
      <c r="C11" s="19"/>
      <c r="D11" s="16"/>
      <c r="E11" s="15"/>
      <c r="F11" s="15"/>
      <c r="G11" s="22">
        <f t="shared" si="0"/>
        <v>0</v>
      </c>
      <c r="H11" s="2"/>
    </row>
    <row r="12" spans="1:8" ht="33.950000000000003" customHeight="1" x14ac:dyDescent="0.25">
      <c r="B12" s="19"/>
      <c r="C12" s="19"/>
      <c r="D12" s="16"/>
      <c r="E12" s="15"/>
      <c r="F12" s="15"/>
      <c r="G12" s="22">
        <f t="shared" si="0"/>
        <v>0</v>
      </c>
      <c r="H12" s="2"/>
    </row>
    <row r="13" spans="1:8" ht="33.950000000000003" customHeight="1" x14ac:dyDescent="0.25">
      <c r="B13" s="19"/>
      <c r="C13" s="19"/>
      <c r="D13" s="16"/>
      <c r="E13" s="15"/>
      <c r="F13" s="15"/>
      <c r="G13" s="22">
        <f t="shared" si="0"/>
        <v>0</v>
      </c>
      <c r="H13" s="2"/>
    </row>
    <row r="14" spans="1:8" ht="33.950000000000003" customHeight="1" x14ac:dyDescent="0.25">
      <c r="B14" s="19"/>
      <c r="C14" s="19"/>
      <c r="D14" s="16"/>
      <c r="E14" s="15"/>
      <c r="F14" s="15"/>
      <c r="G14" s="22">
        <f t="shared" si="0"/>
        <v>0</v>
      </c>
      <c r="H14" s="2"/>
    </row>
    <row r="15" spans="1:8" ht="33.950000000000003" customHeight="1" x14ac:dyDescent="0.25">
      <c r="B15" s="19"/>
      <c r="C15" s="19"/>
      <c r="D15" s="16"/>
      <c r="E15" s="15"/>
      <c r="F15" s="15"/>
      <c r="G15" s="22">
        <f t="shared" si="0"/>
        <v>0</v>
      </c>
      <c r="H15" s="2"/>
    </row>
    <row r="16" spans="1:8" ht="33.950000000000003" customHeight="1" x14ac:dyDescent="0.25">
      <c r="B16" s="19"/>
      <c r="C16" s="19"/>
      <c r="D16" s="16"/>
      <c r="E16" s="15"/>
      <c r="F16" s="15"/>
      <c r="G16" s="22">
        <f t="shared" si="0"/>
        <v>0</v>
      </c>
      <c r="H16" s="2"/>
    </row>
    <row r="17" spans="2:8" ht="33.950000000000003" customHeight="1" x14ac:dyDescent="0.25">
      <c r="B17" s="19"/>
      <c r="C17" s="19"/>
      <c r="D17" s="16"/>
      <c r="E17" s="15"/>
      <c r="F17" s="15"/>
      <c r="G17" s="22">
        <f t="shared" si="0"/>
        <v>0</v>
      </c>
      <c r="H17" s="2"/>
    </row>
    <row r="18" spans="2:8" ht="33.950000000000003" customHeight="1" x14ac:dyDescent="0.25">
      <c r="B18" s="19"/>
      <c r="C18" s="19"/>
      <c r="D18" s="16"/>
      <c r="E18" s="15"/>
      <c r="F18" s="15"/>
      <c r="G18" s="22">
        <f t="shared" si="0"/>
        <v>0</v>
      </c>
      <c r="H18" s="2"/>
    </row>
    <row r="19" spans="2:8" ht="33.950000000000003" customHeight="1" x14ac:dyDescent="0.25">
      <c r="B19" s="19"/>
      <c r="C19" s="19"/>
      <c r="D19" s="16"/>
      <c r="E19" s="15"/>
      <c r="F19" s="15"/>
      <c r="G19" s="22">
        <f t="shared" si="0"/>
        <v>0</v>
      </c>
      <c r="H19" s="2"/>
    </row>
    <row r="20" spans="2:8" ht="33.950000000000003" customHeight="1" x14ac:dyDescent="0.25">
      <c r="B20" s="19"/>
      <c r="C20" s="19"/>
      <c r="D20" s="16"/>
      <c r="E20" s="15"/>
      <c r="F20" s="15"/>
      <c r="G20" s="22">
        <f t="shared" si="0"/>
        <v>0</v>
      </c>
      <c r="H20" s="2"/>
    </row>
    <row r="21" spans="2:8" ht="33.950000000000003" customHeight="1" x14ac:dyDescent="0.25">
      <c r="D21" s="27"/>
      <c r="E21" s="27"/>
      <c r="F21" s="13" t="s">
        <v>15</v>
      </c>
      <c r="G21" s="23">
        <f>SUM(PreprostRačun[Cena])</f>
        <v>0</v>
      </c>
      <c r="H21" s="2"/>
    </row>
    <row r="22" spans="2:8" ht="33.950000000000003" customHeight="1" x14ac:dyDescent="0.25">
      <c r="D22" s="27"/>
      <c r="E22" s="27"/>
      <c r="F22" s="13" t="s">
        <v>16</v>
      </c>
      <c r="G22" s="21"/>
      <c r="H22" s="2"/>
    </row>
    <row r="23" spans="2:8" ht="33.950000000000003" customHeight="1" x14ac:dyDescent="0.25">
      <c r="D23" s="27"/>
      <c r="E23" s="27"/>
      <c r="F23" s="13" t="s">
        <v>17</v>
      </c>
      <c r="G23" s="23">
        <f>IFERROR(G21*G22,"")</f>
        <v>0</v>
      </c>
      <c r="H23" s="2"/>
    </row>
    <row r="24" spans="2:8" ht="33.950000000000003" customHeight="1" x14ac:dyDescent="0.25">
      <c r="F24" s="13" t="s">
        <v>18</v>
      </c>
      <c r="G24" s="23"/>
      <c r="H24" s="2"/>
    </row>
    <row r="25" spans="2:8" ht="33.950000000000003" customHeight="1" x14ac:dyDescent="0.25">
      <c r="B25" s="31" t="str">
        <f>"Vsi čeki naj bodo izstavljeni na "&amp;ime_podjetja&amp;"."</f>
        <v>Vsi čeki naj bodo izstavljeni na Ime podjetja.</v>
      </c>
      <c r="C25" s="31"/>
      <c r="D25" s="31"/>
      <c r="E25" s="32"/>
      <c r="F25" s="13" t="s">
        <v>19</v>
      </c>
      <c r="G25" s="23"/>
      <c r="H25" s="2"/>
    </row>
    <row r="26" spans="2:8" ht="33.950000000000003" customHeight="1" x14ac:dyDescent="0.25">
      <c r="B26" s="29" t="s">
        <v>23</v>
      </c>
      <c r="C26" s="29"/>
      <c r="D26" s="29"/>
      <c r="E26" s="30"/>
      <c r="F26" s="8" t="s">
        <v>22</v>
      </c>
      <c r="G26" s="24">
        <f>IFERROR((G21+G23+G24)-G25,"")</f>
        <v>0</v>
      </c>
      <c r="H26" s="1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B4:C4"/>
    <mergeCell ref="B5:C5"/>
  </mergeCells>
  <phoneticPr fontId="1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1">
    <dataValidation allowBlank="1" showInputMessage="1" showErrorMessage="1" prompt="Skupni znesek se samodejno izračuna v tej celici" sqref="G26" xr:uid="{00000000-0002-0000-0000-000000000000}"/>
    <dataValidation allowBlank="1" showInputMessage="1" showErrorMessage="1" prompt="Vnesite znesek predplačila, če je na voljo" sqref="G25" xr:uid="{00000000-0002-0000-0000-000001000000}"/>
    <dataValidation allowBlank="1" showInputMessage="1" showErrorMessage="1" prompt="Vnesite druge zneske, ki jih je treba zaračunati, če so na voljo" sqref="G24" xr:uid="{00000000-0002-0000-0000-000002000000}"/>
    <dataValidation allowBlank="1" showInputMessage="1" showErrorMessage="1" prompt="Prometni davek se samodejno izračuna v tej celici" sqref="G23" xr:uid="{00000000-0002-0000-0000-000003000000}"/>
    <dataValidation allowBlank="1" showInputMessage="1" showErrorMessage="1" prompt="Vnesite davčno stopnjo v to celico" sqref="G22" xr:uid="{00000000-0002-0000-0000-000004000000}"/>
    <dataValidation allowBlank="1" showInputMessage="1" showErrorMessage="1" prompt="Skupna delna vsota se samodejno izračuna v tej celici." sqref="G21" xr:uid="{00000000-0002-0000-0000-000005000000}"/>
    <dataValidation allowBlank="1" showInputMessage="1" showErrorMessage="1" prompt="Vnesite ceno enote v ta stolpec pod ta naslov" sqref="G8 E8" xr:uid="{00000000-0002-0000-0000-000006000000}"/>
    <dataValidation allowBlank="1" showInputMessage="1" showErrorMessage="1" prompt="Vnesite znesek popusta v ta stolpec pod ta naslov" sqref="F8" xr:uid="{00000000-0002-0000-0000-000007000000}"/>
    <dataValidation allowBlank="1" showInputMessage="1" showErrorMessage="1" prompt="Vnesite količino v ta stolpec pod ta naslov" sqref="D8" xr:uid="{00000000-0002-0000-0000-000009000000}"/>
    <dataValidation allowBlank="1" showInputMessage="1" showErrorMessage="1" prompt="Vnesite opis v ta stolpec pod ta naslov" sqref="C8" xr:uid="{00000000-0002-0000-0000-00000A000000}"/>
    <dataValidation allowBlank="1" showInputMessage="1" showErrorMessage="1" prompt="Vnesite številko elementa v ta stolpec pod ta naslov" sqref="B8" xr:uid="{00000000-0002-0000-0000-00000B000000}"/>
    <dataValidation allowBlank="1" showInputMessage="1" showErrorMessage="1" prompt="Vnesite datum računa vnesite v celico na desni" sqref="F5" xr:uid="{00000000-0002-0000-0000-00000C000000}"/>
    <dataValidation allowBlank="1" showInputMessage="1" showErrorMessage="1" prompt="Vnesite datum računa vnesite v to celico" sqref="G5" xr:uid="{00000000-0002-0000-0000-00000D000000}"/>
    <dataValidation allowBlank="1" showInputMessage="1" showErrorMessage="1" prompt="Vnesite številko računa v celico na desni" sqref="F4" xr:uid="{00000000-0002-0000-0000-00000E000000}"/>
    <dataValidation allowBlank="1" showInputMessage="1" showErrorMessage="1" prompt="Vnesite številko računa v to celico" sqref="G4" xr:uid="{00000000-0002-0000-0000-00000F000000}"/>
    <dataValidation allowBlank="1" showInputMessage="1" showErrorMessage="1" prompt="Vnesite naslov plačnika računa v celico na desni" sqref="B5" xr:uid="{00000000-0002-0000-0000-000011000000}"/>
    <dataValidation allowBlank="1" showInputMessage="1" showErrorMessage="1" prompt="Vnesite naslov plačnika v celico na desni" sqref="B4" xr:uid="{00000000-0002-0000-0000-000012000000}"/>
    <dataValidation allowBlank="1" showInputMessage="1" showErrorMessage="1" prompt="Vnesite spletno mesto podjetja v to celico" sqref="F3:G3" xr:uid="{00000000-0002-0000-0000-000013000000}"/>
    <dataValidation allowBlank="1" showInputMessage="1" showErrorMessage="1" prompt="Vnesite številko faksa v to celico" sqref="D5:E5" xr:uid="{00000000-0002-0000-0000-000014000000}"/>
    <dataValidation allowBlank="1" showInputMessage="1" showErrorMessage="1" prompt="Vnesite telefonsko številko v to celico" sqref="D4:E4" xr:uid="{00000000-0002-0000-0000-000015000000}"/>
    <dataValidation allowBlank="1" showInputMessage="1" showErrorMessage="1" prompt="Vnesite mesto, državo in poštno številko za podjetje v to celico" sqref="B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Ustvarite preprost račun na tem delovnem listu" sqref="A1" xr:uid="{00000000-0002-0000-0000-000018000000}"/>
    <dataValidation allowBlank="1" showInputMessage="1" showErrorMessage="1" prompt="Vnesite poštni naslov podjetja v to celico" sqref="B2" xr:uid="{00000000-0002-0000-0000-000019000000}"/>
    <dataValidation allowBlank="1" showInputMessage="1" showErrorMessage="1" prompt="Vnesite e-poštni naslov v to celico" sqref="D6:E6" xr:uid="{00000000-0002-0000-0000-00001A000000}"/>
    <dataValidation allowBlank="1" showInputMessage="1" showErrorMessage="1" prompt="Vnesite telefonsko številko podjetja v to celico" sqref="D2:E2" xr:uid="{00000000-0002-0000-0000-00001B000000}"/>
    <dataValidation allowBlank="1" showInputMessage="1" showErrorMessage="1" prompt="Vnesite številko faksa podjetja v to celico" sqref="D3:E3" xr:uid="{00000000-0002-0000-0000-00001C000000}"/>
    <dataValidation allowBlank="1" showInputMessage="1" showErrorMessage="1" prompt="Vnesite e-poštni naslov podjetja v to celico" sqref="F2:G2" xr:uid="{00000000-0002-0000-0000-00001D000000}"/>
    <dataValidation allowBlank="1" showInputMessage="1" showErrorMessage="1" prompt="Vnesite »Račun za« v celico na desni" sqref="B7" xr:uid="{00000000-0002-0000-0000-00001F000000}"/>
    <dataValidation allowBlank="1" showInputMessage="1" showErrorMessage="1" prompt="Vnesite račun za v to celico" sqref="C7" xr:uid="{00000000-0002-0000-0000-000020000000}"/>
    <dataValidation allowBlank="1" showInputMessage="1" showErrorMessage="1" prompt="Vnesite število dni, ko naj vrednost »Skupaj« nadomesti prvo &lt;št.&gt; v tej celici, za drugo &lt;št.&gt; pa vnesite odstotek obremenitve za zapoznelo storitev" sqref="B26:E26" xr:uid="{00000000-0002-0000-0000-000021000000}"/>
  </dataValidations>
  <printOptions horizontalCentered="1"/>
  <pageMargins left="0.7" right="0.7" top="1" bottom="1" header="0.3" footer="0.3"/>
  <pageSetup paperSize="9" scale="65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Račun</vt:lpstr>
      <vt:lpstr>ime_podjetja</vt:lpstr>
      <vt:lpstr>NaslovStolpca1</vt:lpstr>
      <vt:lpstr>Račun!Print_Titles</vt:lpstr>
      <vt:lpstr>VrsticaObmočjeNaslova1..C7</vt:lpstr>
      <vt:lpstr>VrsticaObmočjeNaslova2..G5</vt:lpstr>
      <vt:lpstr>VrsticaObmočjeNaslova3..G26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2022-01-20T03:45:31Z</dcterms:modified>
</cp:coreProperties>
</file>