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69A79FC7-2860-4747-9948-47FCFA3CEA45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BALONSKO ODPLAČEVANJE" sheetId="2" r:id="rId1"/>
  </sheets>
  <definedNames>
    <definedName name="BalonskoOdplačevanje">'BALONSKO ODPLAČEVANJE'!$C$12</definedName>
    <definedName name="Glavnica">'BALONSKO ODPLAČEVANJE'!$C$3</definedName>
    <definedName name="LetaDoOdplačila">'BALONSKO ODPLAČEVANJE'!$C$6</definedName>
    <definedName name="MesečniObrok">'BALONSKO ODPLAČEVANJE'!$C$8</definedName>
    <definedName name="Obdobje">'BALONSKO ODPLAČEVANJE'!$C$5</definedName>
    <definedName name="Predpostavka2">'BALONSKO ODPLAČEVANJE'!$C$4:$C$6</definedName>
    <definedName name="Predpostavke">'BALONSKO ODPLAČEVANJE'!$C$3:$C$5</definedName>
    <definedName name="SkupajObresti">'BALONSKO ODPLAČEVANJE'!$C$11</definedName>
    <definedName name="SkupnaVrednostIzplačanegaZneska">'BALONSKO ODPLAČEVANJE'!$C$10</definedName>
    <definedName name="SkupniMesečniObroki">'BALONSKO ODPLAČEVANJE'!$C$9</definedName>
    <definedName name="Tarifa">'BALONSKO ODPLAČEVANJE'!$C$4</definedName>
    <definedName name="VrsticaObmočjeNaslova1..C6">'BALONSKO ODPLAČEVANJE'!$B$3</definedName>
    <definedName name="VrsticaObmočjeNaslova2..C12">'BALONSKO ODPLAČEVANJE'!$B$8</definedName>
  </definedNames>
  <calcPr calcId="179021"/>
</workbook>
</file>

<file path=xl/calcChain.xml><?xml version="1.0" encoding="utf-8"?>
<calcChain xmlns="http://schemas.openxmlformats.org/spreadsheetml/2006/main">
  <c r="C12" i="2" l="1"/>
  <c r="C11" i="2"/>
  <c r="C10" i="2"/>
  <c r="C9" i="2"/>
  <c r="C8" i="2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<sst xmlns="http://schemas.openxmlformats.org/spreadsheetml/2006/main" count="14" uniqueCount="14">
  <si>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</si>
  <si>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POSOJILO Z BALONSKIM ODPLAČEVANJEM</t>
  </si>
  <si>
    <t>PREDPOSTAVKE</t>
  </si>
  <si>
    <t>GLAVNICA POSOJILA</t>
  </si>
  <si>
    <t>LETNA OBRESTNA MERA</t>
  </si>
  <si>
    <t>AMORTIZACIJSKO OBDOBJE (V LETIH)</t>
  </si>
  <si>
    <t>LETA DO BALONSKEGA ODPLAČILA</t>
  </si>
  <si>
    <t>KLJUČNI FINANČNI PODATKI</t>
  </si>
  <si>
    <t>MESEČNI OBROK</t>
  </si>
  <si>
    <t>SKUPNA VREDNOST MESEČNIH OBROKOV</t>
  </si>
  <si>
    <t>SKUPNA VREDNOST PLAČANEGA ZNESKA</t>
  </si>
  <si>
    <t>SKUPNA VREDNOST OBRESTI</t>
  </si>
  <si>
    <t>BALONSKO PLAČILO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</si>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</sst>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#,##0.00\ &quot;€&quot;;[Red]\-#,##0.00\ &quot;€&quot;"/>
    <numFmt numFmtId="165" formatCode="_-* #,##0\ &quot;€&quot;_-;\-* #,##0\ &quot;€&quot;_-;_-* &quot;-&quot;\ &quot;€&quot;_-;_-@_-"/>
  </numFmts>
  <fonts count="1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5" applyNumberFormat="0" applyAlignment="0" applyProtection="0"/>
    <xf numFmtId="0" fontId="9" fillId="0" borderId="6" applyNumberFormat="0" applyFill="0" applyAlignment="0" applyProtection="0"/>
    <xf numFmtId="0" fontId="10" fillId="8" borderId="7" applyNumberFormat="0" applyAlignment="0" applyProtection="0"/>
    <xf numFmtId="0" fontId="1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164" fontId="4" fillId="3" borderId="4" xfId="7" applyFill="1" applyBorder="1"/>
    <xf numFmtId="164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0" xfId="0" applyNumberFormat="1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Bad" xfId="16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Linked Cell" xfId="19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2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67.25" bestFit="1" customWidth="1"/>
    <col min="3" max="3" width="20.5" customWidth="1"/>
    <col min="4" max="4" width="2.625" customWidth="1"/>
  </cols>
  <sheetData>
    <row r="1" spans="1:3" ht="64.5" customHeight="1" x14ac:dyDescent="0.2">
      <c r="A1" s="7" t="s">
        <v>0</v>
      </c>
      <c r="B1" s="2" t="s">
        <v>1</v>
      </c>
      <c r="C1" s="1" t="s">
        <v>13</v>
      </c>
    </row>
    <row r="2" spans="1:3" ht="30" customHeight="1" thickBot="1" x14ac:dyDescent="0.25">
      <c r="B2" s="10" t="s">
        <v>2</v>
      </c>
      <c r="C2" s="10"/>
    </row>
    <row r="3" spans="1:3" ht="30" customHeight="1" x14ac:dyDescent="0.2">
      <c r="B3" s="8" t="s">
        <v>3</v>
      </c>
      <c r="C3" s="4">
        <v>10000</v>
      </c>
    </row>
    <row r="4" spans="1:3" ht="30" customHeight="1" x14ac:dyDescent="0.2">
      <c r="B4" s="8" t="s">
        <v>4</v>
      </c>
      <c r="C4" s="5">
        <v>5.8500000000000003E-2</v>
      </c>
    </row>
    <row r="5" spans="1:3" ht="30" customHeight="1" x14ac:dyDescent="0.2">
      <c r="B5" s="8" t="s">
        <v>5</v>
      </c>
      <c r="C5" s="6">
        <v>15</v>
      </c>
    </row>
    <row r="6" spans="1:3" ht="30" customHeight="1" x14ac:dyDescent="0.2">
      <c r="B6" s="8" t="s">
        <v>6</v>
      </c>
      <c r="C6" s="6">
        <v>5</v>
      </c>
    </row>
    <row r="7" spans="1:3" ht="45" customHeight="1" thickBot="1" x14ac:dyDescent="0.25">
      <c r="B7" s="11" t="s">
        <v>7</v>
      </c>
      <c r="C7" s="11"/>
    </row>
    <row r="8" spans="1:3" ht="30" customHeight="1" x14ac:dyDescent="0.2">
      <c r="B8" s="9" t="s">
        <v>8</v>
      </c>
      <c r="C8" s="3">
        <f>IFERROR(IF(SUM(Predpostavke)&gt;0,ROUND(PMT(Tarifa/12,Obdobje*12,-Glavnica),2),""),"")</f>
        <v>83.58</v>
      </c>
    </row>
    <row r="9" spans="1:3" ht="30" customHeight="1" x14ac:dyDescent="0.2">
      <c r="B9" s="9" t="s">
        <v>9</v>
      </c>
      <c r="C9" s="3">
        <f>IFERROR(IF(AND(MesečniObrok&gt;0,LetaDoOdplačila&gt;0),LetaDoOdplačila*12*MesečniObrok,""),"")</f>
        <v>5014.8</v>
      </c>
    </row>
    <row r="10" spans="1:3" ht="30" customHeight="1" x14ac:dyDescent="0.2">
      <c r="B10" s="9" t="s">
        <v>10</v>
      </c>
      <c r="C10" s="3">
        <f>IFERROR(IF(AND(MesečniObrok&gt;0,LetaDoOdplačila&gt;0),SkupniMesečniObroki+BalonskoOdplačevanje,""),"")</f>
        <v>12594.464455242689</v>
      </c>
    </row>
    <row r="11" spans="1:3" ht="30" customHeight="1" x14ac:dyDescent="0.2">
      <c r="B11" s="9" t="s">
        <v>11</v>
      </c>
      <c r="C11" s="3">
        <f>IFERROR(IF(OR(SkupnaVrednostIzplačanegaZneska&gt;0,LetaDoOdplačila&gt;0),SkupnaVrednostIzplačanegaZneska-Glavnica,""),"")</f>
        <v>2594.4644552426889</v>
      </c>
    </row>
    <row r="12" spans="1:3" ht="30" customHeight="1" x14ac:dyDescent="0.2">
      <c r="B12" s="9" t="s">
        <v>12</v>
      </c>
      <c r="C12" s="3">
        <f>IFERROR(IF(AND(SUM(Predpostavka2)&gt;0,SUM(MesečniObrok)&gt;0),PV(Tarifa/12,(Obdobje-LetaDoOdplačila)*12,-MesečniObrok),""),"")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N tem delovnem listu lahko ustvarite kalkulator posojila z balonskim odplačevanjem. V celice C3–C6 vnesite podatke predpostavk. Ključni finančni podatki so samodejno posodobljeni v celicah C8–C12." sqref="A1" xr:uid="{00000000-0002-0000-0000-000000000000}"/>
    <dataValidation allowBlank="1" showInputMessage="1" showErrorMessage="1" prompt="V tej celici je naslov tega delovnega lista. V celico na desni strani vnesite datum." sqref="B1" xr:uid="{00000000-0002-0000-0000-000001000000}"/>
    <dataValidation allowBlank="1" showInputMessage="1" showErrorMessage="1" prompt="V to celico vnesite datum." sqref="C1" xr:uid="{00000000-0002-0000-0000-000002000000}"/>
    <dataValidation allowBlank="1" showInputMessage="1" showErrorMessage="1" prompt="V spodnje celice vnesite podatke predpostavk." sqref="B2" xr:uid="{00000000-0002-0000-0000-000003000000}"/>
    <dataValidation allowBlank="1" showInputMessage="1" showErrorMessage="1" prompt="Ključni finančni podatki so samodejno posodobljeni v spodnjih celicah." sqref="B7" xr:uid="{00000000-0002-0000-0000-000004000000}"/>
    <dataValidation allowBlank="1" showInputMessage="1" showErrorMessage="1" prompt="V celico na desni vnesite znesek glavnice posojila." sqref="B3" xr:uid="{00000000-0002-0000-0000-000005000000}"/>
    <dataValidation allowBlank="1" showInputMessage="1" showErrorMessage="1" prompt="V celico na desni vnesite letno obrestno mero." sqref="B4" xr:uid="{00000000-0002-0000-0000-000006000000}"/>
    <dataValidation allowBlank="1" showInputMessage="1" showErrorMessage="1" prompt="V celico na desni vnesite amortizacijsko obdobje (v letih)." sqref="B5" xr:uid="{00000000-0002-0000-0000-000007000000}"/>
    <dataValidation allowBlank="1" showInputMessage="1" showErrorMessage="1" prompt="V celico na desni vnesite število let do balonskega odplačila." sqref="B6" xr:uid="{00000000-0002-0000-0000-000008000000}"/>
    <dataValidation allowBlank="1" showInputMessage="1" showErrorMessage="1" prompt="V to celico vnesite število let do balonskega odplačila. " sqref="C6" xr:uid="{00000000-0002-0000-0000-000009000000}"/>
    <dataValidation allowBlank="1" showInputMessage="1" showErrorMessage="1" prompt="V to celico vnesite amortizacijsko obdobje (v letih)." sqref="C5" xr:uid="{00000000-0002-0000-0000-00000A000000}"/>
    <dataValidation allowBlank="1" showInputMessage="1" showErrorMessage="1" prompt="V to celico vnesite letno obrestno mero." sqref="C4" xr:uid="{00000000-0002-0000-0000-00000B000000}"/>
    <dataValidation allowBlank="1" showInputMessage="1" showErrorMessage="1" prompt="V to celico vnesite znesek glavnice posojila." sqref="C3" xr:uid="{00000000-0002-0000-0000-00000C000000}"/>
    <dataValidation allowBlank="1" showInputMessage="1" showErrorMessage="1" prompt="V celici na desni je samodejno izračunan mesečni obrok." sqref="B8" xr:uid="{00000000-0002-0000-0000-00000D000000}"/>
    <dataValidation allowBlank="1" showInputMessage="1" showErrorMessage="1" prompt="V celici na desni je samodejno izračunan skupni mesečni obrok." sqref="B9" xr:uid="{00000000-0002-0000-0000-00000E000000}"/>
    <dataValidation allowBlank="1" showInputMessage="1" showErrorMessage="1" prompt="V celici na desni je samodejno izračunana skupna vrednost plačanega zneska." sqref="B10" xr:uid="{00000000-0002-0000-0000-00000F000000}"/>
    <dataValidation allowBlank="1" showInputMessage="1" showErrorMessage="1" prompt="V celici na desni je samodejno izračunana skupna vrednost obresti." sqref="B11" xr:uid="{00000000-0002-0000-0000-000010000000}"/>
    <dataValidation allowBlank="1" showInputMessage="1" showErrorMessage="1" prompt="V celici na desni je samodejno izračunano balonsko plačilo." sqref="B12" xr:uid="{00000000-0002-0000-0000-000011000000}"/>
    <dataValidation allowBlank="1" showInputMessage="1" showErrorMessage="1" prompt="V tej celici je samodejno izračunan mesečni obrok." sqref="C8" xr:uid="{00000000-0002-0000-0000-000012000000}"/>
    <dataValidation allowBlank="1" showInputMessage="1" showErrorMessage="1" prompt="V tej celici je samodejno izračunan skupni mesečni obrok." sqref="C9" xr:uid="{00000000-0002-0000-0000-000013000000}"/>
    <dataValidation allowBlank="1" showInputMessage="1" showErrorMessage="1" prompt="V tej celici je samodejno izračunana skupna vrednost plačanega zneska." sqref="C10" xr:uid="{00000000-0002-0000-0000-000014000000}"/>
    <dataValidation allowBlank="1" showInputMessage="1" showErrorMessage="1" prompt="V tej celici je samodejno izračunan skupni znesek obresti." sqref="C11" xr:uid="{00000000-0002-0000-0000-000015000000}"/>
    <dataValidation allowBlank="1" showInputMessage="1" showErrorMessage="1" prompt="V tej celici je samodejno izračunano balonsko plačilo." sqref="C12" xr:uid="{00000000-0002-0000-0000-000016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BALONSKO ODPLAČEVANJE</vt:lpstr>
      <vt:lpstr>BalonskoOdplačevanje</vt:lpstr>
      <vt:lpstr>Glavnica</vt:lpstr>
      <vt:lpstr>LetaDoOdplačila</vt:lpstr>
      <vt:lpstr>MesečniObrok</vt:lpstr>
      <vt:lpstr>Obdobje</vt:lpstr>
      <vt:lpstr>Predpostavka2</vt:lpstr>
      <vt:lpstr>Predpostavke</vt:lpstr>
      <vt:lpstr>SkupajObresti</vt:lpstr>
      <vt:lpstr>SkupnaVrednostIzplačanegaZneska</vt:lpstr>
      <vt:lpstr>SkupniMesečniObroki</vt:lpstr>
      <vt:lpstr>Tarifa</vt:lpstr>
      <vt:lpstr>VrsticaObmočjeNaslova1..C6</vt:lpstr>
      <vt:lpstr>VrsticaObmočjeNaslova2..C12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2018-07-26T05:43:00Z</dcterms:created>
  <dcterms:modified xsi:type="dcterms:W3CDTF">2018-07-26T05:43:00Z</dcterms:modified>
</cp:coreProperties>
</file>