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7"/>
  <workbookPr filterPrivacy="1"/>
  <xr:revisionPtr revIDLastSave="0" documentId="13_ncr:1_{DD049EB4-0D1A-4FF9-A7B7-DAB44746F719}" xr6:coauthVersionLast="47" xr6:coauthVersionMax="47" xr10:uidLastSave="{00000000-0000-0000-0000-000000000000}"/>
  <bookViews>
    <workbookView xWindow="-120" yWindow="-120" windowWidth="29040" windowHeight="15960" tabRatio="748" xr2:uid="{00000000-000D-0000-FFFF-FFFF00000000}"/>
  </bookViews>
  <sheets>
    <sheet name="Faktúra" sheetId="5" r:id="rId1"/>
  </sheets>
  <definedNames>
    <definedName name="_xlnm.Print_Area" localSheetId="0">Faktúra!$A$1:$F$26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<sst xmlns="http://schemas.openxmlformats.org/spreadsheetml/2006/main" count="35" uniqueCount="34">
  <si>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Názov spoločnosti</t>
  </si>
  <si>
    <t>FAKTURAČNÁ ADRESA:</t>
  </si>
  <si>
    <t>Amari Rivera</t>
  </si>
  <si>
    <t>Haute Health Club</t>
  </si>
  <si>
    <t>432 1st Avenue</t>
  </si>
  <si>
    <t>Seattle, WA 54321</t>
  </si>
  <si>
    <t>Telefónne číslo</t>
  </si>
  <si>
    <t>MNOŽSTVO</t>
  </si>
  <si>
    <t>Medzisúčet</t>
  </si>
  <si>
    <t>Spracujte všetky šeky splatné spoločnosti Urban Elite Health &amp; Fitness. V prípade akýchkoľvek otázok týkajúcich sa tejto faktúry sa obráťte na Jacoba Hancocka na čísle (111) 234-5678, company@interestingsite.com.</t>
  </si>
  <si>
    <t>Ďakujeme, že využívate naše služby!</t>
  </si>
  <si>
    <t>POPIS</t>
  </si>
  <si>
    <t>Položka číslo 1</t>
  </si>
  <si>
    <t>Položka číslo 2</t>
  </si>
  <si>
    <t>Položka číslo 3</t>
  </si>
  <si>
    <t>Položka číslo 4</t>
  </si>
  <si>
    <t>INFORMÁCIE:</t>
  </si>
  <si>
    <r>
      <rPr>
        <b/>
        <sz val="10"/>
        <color theme="3"/>
        <rFont val="Century Gothic"/>
        <family val="2"/>
        <scheme val="minor"/>
      </rPr>
      <t>Dátum:</t>
    </r>
    <r>
      <rPr>
        <sz val="10"/>
        <color theme="3"/>
        <rFont val="Century Gothic"/>
        <family val="2"/>
        <scheme val="minor"/>
      </rPr>
      <t xml:space="preserve"> 23. 12.</t>
    </r>
  </si>
  <si>
    <r>
      <rPr>
        <b/>
        <sz val="10"/>
        <color theme="3"/>
        <rFont val="Century Gothic"/>
        <family val="2"/>
        <scheme val="minor"/>
      </rPr>
      <t>Č. faktúry: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</si>
  <si>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Za:</t>
    </r>
    <r>
      <rPr>
        <sz val="10"/>
        <color theme="3"/>
        <rFont val="Century Gothic"/>
        <family val="2"/>
        <scheme val="minor"/>
      </rPr>
      <t xml:space="preserve"> Č. OBJEDNÁVKY 123456</t>
    </r>
  </si>
  <si>
    <r>
      <t xml:space="preserve">Projekt: </t>
    </r>
    <r>
      <rPr>
        <sz val="10"/>
        <color theme="3"/>
        <rFont val="Century Gothic"/>
        <family val="2"/>
        <scheme val="minor"/>
      </rPr>
      <t>Popis</t>
    </r>
  </si>
  <si>
    <r>
      <t>Dlžný zostatok k:</t>
    </r>
    <r>
      <rPr>
        <sz val="10"/>
        <color theme="3"/>
        <rFont val="Century Gothic"/>
        <family val="2"/>
        <scheme val="minor"/>
      </rPr>
      <t xml:space="preserve"> Dátum</t>
    </r>
  </si>
  <si>
    <t>JEDNOTKOVÁ CENA</t>
  </si>
  <si>
    <t>FAKTÚRA</t>
  </si>
  <si>
    <t>SUMA</t>
  </si>
  <si>
    <t xml:space="preserve">Kredit  </t>
  </si>
  <si>
    <t xml:space="preserve">Dodatočná zľava  </t>
  </si>
  <si>
    <t>DLŽNÝ ZOSTATOK</t>
  </si>
  <si>
    <t>KONTAKT</t>
  </si>
  <si>
    <t>123 Main St</t>
  </si>
  <si>
    <r>
      <t xml:space="preserve">Telefón: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</si>
  <si>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Fax: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</si>
  <si>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E-mail: </t>
    </r>
    <r>
      <rPr>
        <sz val="10"/>
        <color theme="3"/>
        <rFont val="Century Gothic"/>
        <family val="2"/>
        <scheme val="minor"/>
      </rPr>
      <t>company@interestingsite.com</t>
    </r>
  </si>
  <si>
    <t>UPLATNENÁ ZĽAVA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</si>
</sst>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8" formatCode="_-* #,##0.00\ &quot;€&quot;_-"/>
  </numFmts>
  <fonts count="40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left" vertical="center"/>
    </xf>
    <xf numFmtId="0" fontId="8" fillId="3" borderId="0">
      <alignment vertical="center"/>
    </xf>
    <xf numFmtId="0" fontId="10" fillId="2" borderId="1" applyFont="0">
      <alignment horizontal="left"/>
    </xf>
    <xf numFmtId="0" fontId="11" fillId="2" borderId="0" applyFont="0" applyAlignment="0">
      <alignment horizontal="left" vertical="top" wrapText="1" indent="1"/>
    </xf>
    <xf numFmtId="0" fontId="9" fillId="0" borderId="0" applyFont="0" applyAlignment="0">
      <alignment horizontal="left" vertical="top" wrapText="1" indent="1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6" applyNumberFormat="0" applyAlignment="0" applyProtection="0"/>
    <xf numFmtId="0" fontId="32" fillId="12" borderId="7" applyNumberFormat="0" applyAlignment="0" applyProtection="0"/>
    <xf numFmtId="0" fontId="33" fillId="12" borderId="6" applyNumberFormat="0" applyAlignment="0" applyProtection="0"/>
    <xf numFmtId="0" fontId="34" fillId="0" borderId="8" applyNumberFormat="0" applyFill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3" fillId="14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indent="1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4" fillId="0" borderId="0" xfId="0" applyFont="1" applyAlignment="1">
      <alignment horizontal="left" indent="1"/>
    </xf>
    <xf numFmtId="0" fontId="13" fillId="5" borderId="0" xfId="4" applyFont="1" applyFill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0" fontId="13" fillId="5" borderId="0" xfId="4" applyFont="1" applyFill="1" applyAlignment="1">
      <alignment horizontal="left" vertical="center" indent="5"/>
    </xf>
    <xf numFmtId="0" fontId="14" fillId="4" borderId="0" xfId="0" applyFont="1" applyFill="1" applyAlignment="1">
      <alignment horizontal="left" indent="5"/>
    </xf>
    <xf numFmtId="0" fontId="10" fillId="4" borderId="0" xfId="5" applyFill="1" applyBorder="1" applyAlignment="1">
      <alignment horizontal="left" wrapText="1" indent="5"/>
    </xf>
    <xf numFmtId="0" fontId="5" fillId="4" borderId="0" xfId="5" applyFont="1" applyFill="1" applyBorder="1" applyAlignment="1">
      <alignment horizontal="left" indent="5"/>
    </xf>
    <xf numFmtId="0" fontId="14" fillId="0" borderId="0" xfId="0" applyFont="1" applyAlignment="1">
      <alignment horizontal="left" indent="5"/>
    </xf>
    <xf numFmtId="0" fontId="8" fillId="0" borderId="0" xfId="0" applyFont="1" applyAlignment="1">
      <alignment horizontal="right" indent="1"/>
    </xf>
    <xf numFmtId="0" fontId="13" fillId="5" borderId="0" xfId="4" applyFont="1" applyFill="1" applyAlignment="1">
      <alignment horizontal="right" vertical="center" indent="5"/>
    </xf>
    <xf numFmtId="0" fontId="13" fillId="5" borderId="0" xfId="4" applyFont="1" applyFill="1" applyAlignment="1">
      <alignment horizontal="center" vertical="center"/>
    </xf>
    <xf numFmtId="0" fontId="14" fillId="0" borderId="0" xfId="0" applyFont="1" applyAlignment="1">
      <alignment horizontal="right" indent="5"/>
    </xf>
    <xf numFmtId="0" fontId="14" fillId="4" borderId="0" xfId="0" applyFont="1" applyFill="1" applyAlignment="1">
      <alignment horizontal="right" indent="5"/>
    </xf>
    <xf numFmtId="0" fontId="13" fillId="0" borderId="0" xfId="0" applyFont="1" applyAlignment="1">
      <alignment horizontal="right" vertical="center" indent="5"/>
    </xf>
    <xf numFmtId="0" fontId="2" fillId="0" borderId="0" xfId="0" applyFont="1" applyAlignment="1">
      <alignment horizontal="center"/>
    </xf>
    <xf numFmtId="0" fontId="21" fillId="4" borderId="0" xfId="0" applyFont="1" applyFill="1" applyAlignment="1">
      <alignment horizontal="left" indent="5"/>
    </xf>
    <xf numFmtId="0" fontId="14" fillId="4" borderId="0" xfId="0" applyFont="1" applyFill="1" applyAlignment="1">
      <alignment horizontal="right" wrapText="1" indent="5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21" fillId="4" borderId="0" xfId="0" applyFont="1" applyFill="1" applyAlignment="1">
      <alignment horizontal="right" indent="5"/>
    </xf>
    <xf numFmtId="0" fontId="21" fillId="4" borderId="0" xfId="0" applyFont="1" applyFill="1" applyAlignment="1">
      <alignment horizontal="center" wrapText="1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6" borderId="2" xfId="2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6" fontId="14" fillId="4" borderId="0" xfId="0" quotePrefix="1" applyNumberFormat="1" applyFont="1" applyFill="1" applyAlignment="1">
      <alignment horizontal="center"/>
    </xf>
    <xf numFmtId="44" fontId="3" fillId="7" borderId="1" xfId="0" applyNumberFormat="1" applyFont="1" applyFill="1" applyBorder="1" applyAlignment="1">
      <alignment horizontal="right" indent="5"/>
    </xf>
    <xf numFmtId="44" fontId="22" fillId="5" borderId="0" xfId="0" applyNumberFormat="1" applyFont="1" applyFill="1" applyAlignment="1">
      <alignment horizontal="right" indent="5"/>
    </xf>
    <xf numFmtId="0" fontId="14" fillId="4" borderId="0" xfId="5" applyFont="1" applyFill="1" applyBorder="1" applyAlignment="1">
      <alignment horizontal="left" wrapText="1" indent="5"/>
    </xf>
    <xf numFmtId="0" fontId="19" fillId="4" borderId="0" xfId="5" applyFont="1" applyFill="1" applyBorder="1" applyAlignment="1">
      <alignment horizontal="left" indent="5"/>
    </xf>
    <xf numFmtId="0" fontId="18" fillId="4" borderId="0" xfId="3" applyFont="1" applyFill="1" applyAlignment="1">
      <alignment horizontal="right" vertical="center" indent="5"/>
    </xf>
    <xf numFmtId="0" fontId="20" fillId="4" borderId="0" xfId="3" applyFont="1" applyFill="1" applyAlignment="1">
      <alignment horizontal="right" vertical="center" indent="5"/>
    </xf>
    <xf numFmtId="0" fontId="12" fillId="4" borderId="0" xfId="3" applyFont="1" applyFill="1" applyAlignment="1">
      <alignment horizontal="right" vertical="center" indent="5"/>
    </xf>
    <xf numFmtId="0" fontId="16" fillId="0" borderId="0" xfId="0" applyFont="1" applyAlignment="1">
      <alignment horizontal="left" vertical="center" wrapText="1"/>
    </xf>
    <xf numFmtId="44" fontId="3" fillId="0" borderId="0" xfId="1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</cellXfs>
  <cellStyles count="52">
    <cellStyle name="20 % - zvýraznenie1" xfId="29" builtinId="30" customBuiltin="1"/>
    <cellStyle name="20 % - zvýraznenie2" xfId="33" builtinId="34" customBuiltin="1"/>
    <cellStyle name="20 % - zvýraznenie3" xfId="37" builtinId="38" customBuiltin="1"/>
    <cellStyle name="20 % - zvýraznenie4" xfId="41" builtinId="42" customBuiltin="1"/>
    <cellStyle name="20 % - zvýraznenie5" xfId="45" builtinId="46" customBuiltin="1"/>
    <cellStyle name="20 % - zvýraznenie6" xfId="49" builtinId="50" customBuiltin="1"/>
    <cellStyle name="40 % - zvýraznenie1" xfId="30" builtinId="31" customBuiltin="1"/>
    <cellStyle name="40 % - zvýraznenie2" xfId="34" builtinId="35" customBuiltin="1"/>
    <cellStyle name="40 % - zvýraznenie3" xfId="38" builtinId="39" customBuiltin="1"/>
    <cellStyle name="40 % - zvýraznenie4" xfId="42" builtinId="43" customBuiltin="1"/>
    <cellStyle name="40 % - zvýraznenie5" xfId="46" builtinId="47" customBuiltin="1"/>
    <cellStyle name="40 % - zvýraznenie6" xfId="50" builtinId="51" customBuiltin="1"/>
    <cellStyle name="60 % - zvýraznenie1" xfId="31" builtinId="32" customBuiltin="1"/>
    <cellStyle name="60 % - zvýraznenie2" xfId="35" builtinId="36" customBuiltin="1"/>
    <cellStyle name="60 % - zvýraznenie3" xfId="39" builtinId="40" customBuiltin="1"/>
    <cellStyle name="60 % - zvýraznenie4" xfId="43" builtinId="44" customBuiltin="1"/>
    <cellStyle name="60 % - zvýraznenie5" xfId="47" builtinId="48" customBuiltin="1"/>
    <cellStyle name="60 % - zvýraznenie6" xfId="51" builtinId="52" customBuiltin="1"/>
    <cellStyle name="Čiarka" xfId="8" builtinId="3" customBuiltin="1"/>
    <cellStyle name="Čiarka [0]" xfId="9" builtinId="6" customBuiltin="1"/>
    <cellStyle name="Dobrá" xfId="16" builtinId="26" customBuiltin="1"/>
    <cellStyle name="Doplnkový text" xfId="5" xr:uid="{4F170B40-9FA1-4020-84A4-F8F84F1AE456}"/>
    <cellStyle name="Hlavička" xfId="3" xr:uid="{00000000-0005-0000-0000-000001000000}"/>
    <cellStyle name="Kontaktné informácie" xfId="6" xr:uid="{E3859271-F2C1-407B-B2CA-854068958CB6}"/>
    <cellStyle name="Kontrolná bunka" xfId="23" builtinId="23" customBuiltin="1"/>
    <cellStyle name="Mena" xfId="1" builtinId="4" customBuiltin="1"/>
    <cellStyle name="Mena [0]" xfId="10" builtinId="7" customBuiltin="1"/>
    <cellStyle name="Nadpis 1" xfId="12" builtinId="16" customBuiltin="1"/>
    <cellStyle name="Nadpis 2" xfId="13" builtinId="17" customBuiltin="1"/>
    <cellStyle name="Nadpis 3" xfId="14" builtinId="18" customBuiltin="1"/>
    <cellStyle name="Nadpis 4" xfId="15" builtinId="19" customBuiltin="1"/>
    <cellStyle name="Názov" xfId="11" builtinId="15" customBuiltin="1"/>
    <cellStyle name="Neutrálna" xfId="18" builtinId="28" customBuiltin="1"/>
    <cellStyle name="Normálna" xfId="0" builtinId="0" customBuiltin="1"/>
    <cellStyle name="Normálne 2" xfId="4" xr:uid="{00000000-0005-0000-0000-000003000000}"/>
    <cellStyle name="Percentá" xfId="2" builtinId="5" customBuiltin="1"/>
    <cellStyle name="Poznámka" xfId="25" builtinId="10" customBuiltin="1"/>
    <cellStyle name="Prepojená bunka" xfId="22" builtinId="24" customBuiltin="1"/>
    <cellStyle name="Splatný šek" xfId="7" xr:uid="{798C45D5-1595-4C56-B135-0AC11EB2DFAF}"/>
    <cellStyle name="Spolu" xfId="27" builtinId="25" customBuiltin="1"/>
    <cellStyle name="Text upozornenia" xfId="24" builtinId="11" customBuiltin="1"/>
    <cellStyle name="Vstup" xfId="19" builtinId="20" customBuiltin="1"/>
    <cellStyle name="Výpočet" xfId="21" builtinId="22" customBuiltin="1"/>
    <cellStyle name="Výstup" xfId="20" builtinId="21" customBuiltin="1"/>
    <cellStyle name="Vysvetľujúci text" xfId="26" builtinId="53" customBuiltin="1"/>
    <cellStyle name="Zlá" xfId="17" builtinId="27" customBuiltin="1"/>
    <cellStyle name="Zvýraznenie1" xfId="28" builtinId="29" customBuiltin="1"/>
    <cellStyle name="Zvýraznenie2" xfId="32" builtinId="33" customBuiltin="1"/>
    <cellStyle name="Zvýraznenie3" xfId="36" builtinId="37" customBuiltin="1"/>
    <cellStyle name="Zvýraznenie4" xfId="40" builtinId="41" customBuiltin="1"/>
    <cellStyle name="Zvýraznenie5" xfId="44" builtinId="45" customBuiltin="1"/>
    <cellStyle name="Zvýraznenie6" xfId="48" builtinId="49" customBuiltin="1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8" formatCode="_-* #,##0.00\ &quot;€&quot;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Štýl tabuľky 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Obdĺžnik 4" descr="Zástupné logo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Textové pole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9630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k" sz="1100" b="1" cap="all">
              <a:solidFill>
                <a:schemeClr val="bg1"/>
              </a:solidFill>
              <a:latin typeface="Century Gothic" panose="020B0502020202020204" pitchFamily="34" charset="0"/>
            </a:rPr>
            <a:t>Sem patrí</a:t>
          </a:r>
          <a:r>
            <a:rPr lang="sk" sz="1100" b="1" cap="all" baseline="0">
              <a:solidFill>
                <a:schemeClr val="bg1"/>
              </a:solidFill>
              <a:latin typeface="Century Gothic" panose="020B0502020202020204" pitchFamily="34" charset="0"/>
            </a:rPr>
            <a:t> vaše logo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" displayName="Tabuľka1" ref="B12:F22" totalsRowCount="1" headerRowDxfId="10">
  <autoFilter ref="B12:F21" xr:uid="{00000000-000C-0000-FFFF-FFFF00000000}"/>
  <tableColumns count="5">
    <tableColumn id="1" xr3:uid="{00000000-0010-0000-0000-000001000000}" name="MNOŽSTVO" totalsRowLabel="Medzisúčet" dataDxfId="9" totalsRowDxfId="8"/>
    <tableColumn id="2" xr3:uid="{00000000-0010-0000-0000-000002000000}" name="POPIS" dataDxfId="7" totalsRowDxfId="6"/>
    <tableColumn id="3" xr3:uid="{00000000-0010-0000-0000-000003000000}" name="JEDNOTKOVÁ CENA" dataDxfId="5" totalsRowDxfId="4"/>
    <tableColumn id="4" xr3:uid="{00000000-0010-0000-0000-000004000000}" name="SUMA" totalsRowFunction="sum" dataDxfId="3" totalsRowDxfId="2">
      <calculatedColumnFormula>B13*D13-IF(B13*D13&gt;100,1,0)*B13*D13*0.1</calculatedColumnFormula>
    </tableColumn>
    <tableColumn id="5" xr3:uid="{00000000-0010-0000-0000-000005000000}" name="UPLATNENÁ ZĽAVA" dataDxfId="1" totalsRowDxfId="0">
      <calculatedColumnFormula>IF(B13*D13&gt;100,1,0)</calculatedColumnFormula>
    </tableColumn>
  </tableColumns>
  <tableStyleInfo name="Štýl tabuľky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6.5"/>
  <cols>
    <col min="1" max="1" width="1.5" style="2" customWidth="1"/>
    <col min="2" max="3" width="30.875" style="2" customWidth="1"/>
    <col min="4" max="4" width="30.875" style="5" customWidth="1"/>
    <col min="5" max="6" width="30.875" style="2" customWidth="1"/>
    <col min="7" max="7" width="2.125" style="2" customWidth="1"/>
    <col min="8" max="16384" width="9" style="2"/>
  </cols>
  <sheetData>
    <row r="1" spans="1:8" ht="104.25" customHeight="1">
      <c r="B1" s="48" t="s">
        <v>0</v>
      </c>
      <c r="C1" s="49"/>
      <c r="D1" s="8"/>
      <c r="E1" s="51" t="s">
        <v>23</v>
      </c>
      <c r="F1" s="52"/>
      <c r="G1" s="7"/>
    </row>
    <row r="2" spans="1:8" ht="9.9499999999999993" customHeight="1">
      <c r="B2" s="22"/>
      <c r="C2" s="23"/>
      <c r="D2" s="8"/>
      <c r="E2" s="50"/>
      <c r="F2" s="50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16</v>
      </c>
      <c r="E4" s="26"/>
      <c r="F4" s="26" t="s">
        <v>28</v>
      </c>
    </row>
    <row r="5" spans="1:8" s="12" customFormat="1" ht="23.1" customHeight="1" thickBot="1">
      <c r="B5" s="32" t="s">
        <v>2</v>
      </c>
      <c r="C5" s="9"/>
      <c r="D5" s="45" t="s">
        <v>17</v>
      </c>
      <c r="E5" s="29"/>
      <c r="F5" s="33" t="s">
        <v>29</v>
      </c>
      <c r="H5" s="2"/>
    </row>
    <row r="6" spans="1:8" s="12" customFormat="1" ht="23.1" customHeight="1" thickBot="1">
      <c r="B6" s="21" t="s">
        <v>3</v>
      </c>
      <c r="C6" s="9"/>
      <c r="D6" s="34" t="s">
        <v>18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19</v>
      </c>
      <c r="E7" s="29"/>
      <c r="F7" s="36" t="s">
        <v>30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20</v>
      </c>
      <c r="E8" s="29"/>
      <c r="F8" s="36" t="s">
        <v>31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21</v>
      </c>
      <c r="E9" s="29"/>
      <c r="F9" s="29" t="s">
        <v>32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22</v>
      </c>
      <c r="E12" s="17" t="s">
        <v>24</v>
      </c>
      <c r="F12" s="30" t="s">
        <v>33</v>
      </c>
    </row>
    <row r="13" spans="1:8" s="18" customFormat="1" ht="39" customHeight="1">
      <c r="A13" s="11"/>
      <c r="B13" s="39">
        <v>120</v>
      </c>
      <c r="C13" s="40" t="s">
        <v>12</v>
      </c>
      <c r="D13" s="54">
        <v>2</v>
      </c>
      <c r="E13" s="55">
        <f t="shared" ref="E13:E21" si="0">B13*D13-IF(B13*D13&gt;100,1,0)*B13*D13*0.1</f>
        <v>216</v>
      </c>
      <c r="F13" s="38">
        <f>IF(B13*D13&gt;100,1,0)</f>
        <v>1</v>
      </c>
    </row>
    <row r="14" spans="1:8" s="18" customFormat="1" ht="39" customHeight="1">
      <c r="A14" s="11"/>
      <c r="B14" s="39">
        <v>50</v>
      </c>
      <c r="C14" s="40" t="s">
        <v>13</v>
      </c>
      <c r="D14" s="54">
        <v>2</v>
      </c>
      <c r="E14" s="55">
        <f t="shared" si="0"/>
        <v>100</v>
      </c>
      <c r="F14" s="38">
        <f t="shared" ref="F14:F21" si="1">IF(B14*D14&gt;100,1,0)</f>
        <v>0</v>
      </c>
    </row>
    <row r="15" spans="1:8" s="18" customFormat="1" ht="39" customHeight="1">
      <c r="A15" s="11"/>
      <c r="B15" s="39">
        <v>51</v>
      </c>
      <c r="C15" s="40" t="s">
        <v>14</v>
      </c>
      <c r="D15" s="54">
        <v>2</v>
      </c>
      <c r="E15" s="55">
        <f t="shared" si="0"/>
        <v>91.8</v>
      </c>
      <c r="F15" s="38">
        <f t="shared" si="1"/>
        <v>1</v>
      </c>
    </row>
    <row r="16" spans="1:8" s="18" customFormat="1" ht="39" customHeight="1">
      <c r="A16" s="11"/>
      <c r="B16" s="39">
        <v>200</v>
      </c>
      <c r="C16" s="40" t="s">
        <v>15</v>
      </c>
      <c r="D16" s="54">
        <v>75</v>
      </c>
      <c r="E16" s="55">
        <f t="shared" si="0"/>
        <v>13500</v>
      </c>
      <c r="F16" s="38">
        <f>IF(B16*D16&gt;100,1,0)</f>
        <v>1</v>
      </c>
    </row>
    <row r="17" spans="1:10" s="18" customFormat="1" ht="39" customHeight="1">
      <c r="A17" s="11"/>
      <c r="B17" s="39"/>
      <c r="C17" s="40"/>
      <c r="D17" s="54"/>
      <c r="E17" s="55">
        <f t="shared" si="0"/>
        <v>0</v>
      </c>
      <c r="F17" s="38">
        <f t="shared" si="1"/>
        <v>0</v>
      </c>
    </row>
    <row r="18" spans="1:10" s="18" customFormat="1" ht="39" customHeight="1">
      <c r="A18" s="11"/>
      <c r="B18" s="39"/>
      <c r="C18" s="40"/>
      <c r="D18" s="54"/>
      <c r="E18" s="55">
        <f t="shared" si="0"/>
        <v>0</v>
      </c>
      <c r="F18" s="38">
        <f t="shared" si="1"/>
        <v>0</v>
      </c>
    </row>
    <row r="19" spans="1:10" s="18" customFormat="1" ht="39" customHeight="1">
      <c r="A19" s="11"/>
      <c r="B19" s="39"/>
      <c r="C19" s="40"/>
      <c r="D19" s="54"/>
      <c r="E19" s="55">
        <f t="shared" si="0"/>
        <v>0</v>
      </c>
      <c r="F19" s="38">
        <f t="shared" si="1"/>
        <v>0</v>
      </c>
    </row>
    <row r="20" spans="1:10" s="18" customFormat="1" ht="39" customHeight="1">
      <c r="A20" s="11"/>
      <c r="B20" s="39"/>
      <c r="C20" s="40"/>
      <c r="D20" s="54"/>
      <c r="E20" s="55">
        <f t="shared" si="0"/>
        <v>0</v>
      </c>
      <c r="F20" s="38">
        <f t="shared" si="1"/>
        <v>0</v>
      </c>
    </row>
    <row r="21" spans="1:10" s="18" customFormat="1" ht="39" customHeight="1">
      <c r="A21" s="11"/>
      <c r="B21" s="39"/>
      <c r="C21" s="40"/>
      <c r="D21" s="54"/>
      <c r="E21" s="55">
        <f t="shared" si="0"/>
        <v>0</v>
      </c>
      <c r="F21" s="38">
        <f t="shared" si="1"/>
        <v>0</v>
      </c>
    </row>
    <row r="22" spans="1:10" s="18" customFormat="1" ht="39" customHeight="1">
      <c r="A22" s="11"/>
      <c r="B22" s="39" t="s">
        <v>8</v>
      </c>
      <c r="C22" s="40"/>
      <c r="D22" s="40"/>
      <c r="E22" s="55">
        <f>SUBTOTAL(109,Tabuľka1[SUMA])</f>
        <v>13907.8</v>
      </c>
      <c r="F22" s="41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3" t="s">
        <v>9</v>
      </c>
      <c r="C24" s="53"/>
      <c r="E24" s="10" t="s">
        <v>25</v>
      </c>
      <c r="F24" s="46">
        <v>1000</v>
      </c>
    </row>
    <row r="25" spans="1:10" ht="18" customHeight="1" thickBot="1">
      <c r="B25" s="53"/>
      <c r="C25" s="53"/>
      <c r="E25" s="10" t="s">
        <v>26</v>
      </c>
      <c r="F25" s="42">
        <v>0.15</v>
      </c>
    </row>
    <row r="26" spans="1:10" ht="18" customHeight="1">
      <c r="B26" s="53"/>
      <c r="C26" s="53"/>
      <c r="E26" s="25" t="s">
        <v>27</v>
      </c>
      <c r="F26" s="47">
        <f>E22-F24-IF(F25&gt;0,F25*E22,0)</f>
        <v>10821.63</v>
      </c>
    </row>
    <row r="27" spans="1:10" ht="25.5">
      <c r="B27" s="43" t="s">
        <v>10</v>
      </c>
      <c r="C27" s="44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Vyplňte dodatočnú zľavu v percentuálnej hodnote manuálne. V zostatku sa vypočíta automaticky. Táto zľava sa odpočíta od výsledku medzisúčtu mínus kredit._x000a__x000a_Ak chcete, aby bola zľava 0 %, odstráňte vzorce zo stĺpca F." sqref="F25" xr:uid="{1069C2F1-6F83-4E32-BFFC-91652C7736EF}"/>
    <dataValidation allowBlank="1" showInputMessage="1" showErrorMessage="1" prompt="Toto je manuálny vstup, ktorý môžete použiť, ak zákazník v minulosti získal kredit. Ak nemá z predchádzajúcich platieb žiaden kredit, hodnota môže byť 0." sqref="F24" xr:uid="{A8D2A227-449D-4B5F-9F4D-55EAD1B5258F}"/>
    <dataValidation allowBlank="1" showInputMessage="1" showErrorMessage="1" prompt="Aktuálny vzorec v tomto stĺpci pridá zľavu, ak je suma v stĺpci E väčšia ako 100 USD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ap:HeadingPairs>
  <ap:TitlesOfParts>
    <vt:vector baseType="lpstr" size="2">
      <vt:lpstr>Faktúra</vt:lpstr>
      <vt:lpstr>Faktúra!Oblasť_tlače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2022-12-23T08:33:47Z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