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sk-SK\"/>
    </mc:Choice>
  </mc:AlternateContent>
  <xr:revisionPtr revIDLastSave="0" documentId="13_ncr:1_{C80EB355-270A-4B97-A359-B27196DE8F3E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Mesačné príjmy" sheetId="6" r:id="rId1"/>
    <sheet name="Mesačné výdavky" sheetId="7" r:id="rId2"/>
    <sheet name="Výdavky počas semestra" sheetId="8" r:id="rId3"/>
  </sheets>
  <definedNames>
    <definedName name="CelkovéMesačnéPríjmy" localSheetId="0">SUM(MesačnéPríjmy[suma])</definedName>
    <definedName name="CelkovéMesačnéVýdavky" localSheetId="1">SUM(MesačnéVýdavky[suma])</definedName>
    <definedName name="CelkovéNákladyPočasSemestra" localSheetId="2">SUM(VýdavkyZaSemester[suma])</definedName>
    <definedName name="CelkovéVýdavky" localSheetId="0">'Mesačné príjmy'!$G$6</definedName>
    <definedName name="DĺžkaSemestra" localSheetId="0">'Mesačné príjmy'!$G$3</definedName>
    <definedName name="MesačnéNákladyPočasSemestra" localSheetId="2">SUM(VýdavkyZaSemester[suma])/DĺžkaSemestra</definedName>
    <definedName name="PrichádzajúcePeniaze" localSheetId="0">'Mesačné príjmy'!$C$6</definedName>
    <definedName name="Výdavky" localSheetId="1">[0]!MesačnéNákladyPočasSemestra+'Mesačné výdavky'!CelkovéMesačnéVýdavky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6" l="1"/>
  <c r="C8" i="8"/>
  <c r="G6" i="6"/>
  <c r="C12" i="6"/>
  <c r="C15" i="6" s="1"/>
  <c r="C6" i="6" l="1"/>
  <c r="G4" i="6" s="1"/>
  <c r="G8" i="6"/>
</calcChain>
</file>

<file path=xl/sharedStrings.xml><?xml version="1.0" encoding="utf-8"?>
<sst xmlns="http://schemas.openxmlformats.org/spreadsheetml/2006/main" count="39" uniqueCount="34">
  <si>
    <t>škola
rozpočet</t>
  </si>
  <si>
    <t>prichádzajúce peniaze:</t>
  </si>
  <si>
    <t>prichádzajúce peniaze mesačne</t>
  </si>
  <si>
    <t>položka</t>
  </si>
  <si>
    <t>príjmy z práce</t>
  </si>
  <si>
    <t>finančná pomoc</t>
  </si>
  <si>
    <t>mama a otec</t>
  </si>
  <si>
    <t>iné</t>
  </si>
  <si>
    <t>V tejto bunke je stĺpcový graf zobrazujúci celkovú prichádzajúcu sumu a celkovú odchádzajúcu sumu za každý mesiac.</t>
  </si>
  <si>
    <t>suma</t>
  </si>
  <si>
    <t>moje výdavky:</t>
  </si>
  <si>
    <t>mesačné náklady na semester:</t>
  </si>
  <si>
    <t>dĺžka semestra (v mesiacoch):</t>
  </si>
  <si>
    <t>suma nad/pod:</t>
  </si>
  <si>
    <t>moje výdavky za každý mesiac</t>
  </si>
  <si>
    <t>nájomné</t>
  </si>
  <si>
    <t>služby</t>
  </si>
  <si>
    <t>mobilný telefón</t>
  </si>
  <si>
    <t>potraviny</t>
  </si>
  <si>
    <t>platba za auto</t>
  </si>
  <si>
    <t>poistenie auta</t>
  </si>
  <si>
    <t>palivo</t>
  </si>
  <si>
    <t>pôžičky</t>
  </si>
  <si>
    <t>kreditné karty</t>
  </si>
  <si>
    <t>osobná starostlivosť</t>
  </si>
  <si>
    <t>zábava</t>
  </si>
  <si>
    <t>rôzne</t>
  </si>
  <si>
    <t>núdzový fond</t>
  </si>
  <si>
    <t>moje potreby na tento semester</t>
  </si>
  <si>
    <t>školné</t>
  </si>
  <si>
    <t>poplatky za laboratóriá</t>
  </si>
  <si>
    <t>knihy</t>
  </si>
  <si>
    <t>ostatné poplatky</t>
  </si>
  <si>
    <t>Celková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</si>
</sst>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9" formatCode="#,##0\ [$EUR]"/>
    <numFmt numFmtId="170" formatCode="#,##0.00\ [$EUR]"/>
  </numFmts>
  <fonts count="27" x14ac:knownFonts="1">
    <font>
      <sz val="11"/>
      <color theme="3"/>
      <name val="Georgia"/>
      <family val="2"/>
      <scheme val="minor"/>
    </font>
    <font>
      <sz val="11"/>
      <color theme="1"/>
      <name val="Georgia"/>
      <family val="2"/>
      <scheme val="minor"/>
    </font>
    <font>
      <sz val="16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8"/>
      <color theme="3" tint="-0.249977111117893"/>
      <name val="Georgia"/>
      <family val="1"/>
      <scheme val="minor"/>
    </font>
    <font>
      <sz val="11"/>
      <color theme="3"/>
      <name val="Georgia"/>
      <family val="1"/>
      <scheme val="minor"/>
    </font>
    <font>
      <i/>
      <sz val="11"/>
      <color theme="3"/>
      <name val="Georgia"/>
      <family val="2"/>
      <scheme val="minor"/>
    </font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6" fillId="3" borderId="0" applyNumberFormat="0" applyBorder="0" applyAlignment="0" applyProtection="0"/>
    <xf numFmtId="0" fontId="8" fillId="3" borderId="0" applyNumberFormat="0" applyAlignment="0" applyProtection="0"/>
    <xf numFmtId="169" fontId="10" fillId="0" borderId="0" applyFill="0" applyAlignment="0" applyProtection="0"/>
    <xf numFmtId="0" fontId="4" fillId="0" borderId="0" applyNumberFormat="0" applyFill="0" applyProtection="0">
      <alignment vertical="top"/>
    </xf>
    <xf numFmtId="0" fontId="1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2" applyNumberFormat="0" applyAlignment="0" applyProtection="0"/>
    <xf numFmtId="0" fontId="20" fillId="11" borderId="3" applyNumberFormat="0" applyAlignment="0" applyProtection="0"/>
    <xf numFmtId="0" fontId="21" fillId="11" borderId="2" applyNumberFormat="0" applyAlignment="0" applyProtection="0"/>
    <xf numFmtId="0" fontId="22" fillId="0" borderId="4" applyNumberFormat="0" applyFill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0" fontId="14" fillId="13" borderId="6" applyNumberFormat="0" applyFont="0" applyAlignment="0" applyProtection="0"/>
    <xf numFmtId="0" fontId="25" fillId="0" borderId="7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3" borderId="0" xfId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9" fillId="6" borderId="0" xfId="2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0" fillId="3" borderId="0" xfId="0" applyFill="1" applyBorder="1">
      <alignment vertical="center"/>
    </xf>
    <xf numFmtId="0" fontId="0" fillId="2" borderId="0" xfId="0" applyFill="1" applyAlignment="1"/>
    <xf numFmtId="0" fontId="0" fillId="0" borderId="0" xfId="0" applyAlignment="1"/>
    <xf numFmtId="0" fontId="8" fillId="3" borderId="0" xfId="2" applyAlignment="1">
      <alignment horizontal="right"/>
    </xf>
    <xf numFmtId="0" fontId="8" fillId="3" borderId="0" xfId="2" applyAlignment="1"/>
    <xf numFmtId="0" fontId="0" fillId="3" borderId="0" xfId="0" applyNumberFormat="1" applyFill="1" applyAlignment="1">
      <alignment horizontal="right" vertical="center" indent="1"/>
    </xf>
    <xf numFmtId="0" fontId="7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4" fillId="2" borderId="0" xfId="4" applyFill="1" applyAlignment="1">
      <alignment horizontal="left"/>
    </xf>
    <xf numFmtId="0" fontId="6" fillId="3" borderId="0" xfId="1" applyFont="1" applyFill="1" applyBorder="1" applyAlignment="1">
      <alignment horizontal="left" vertical="center" wrapText="1" indent="1"/>
    </xf>
    <xf numFmtId="169" fontId="10" fillId="5" borderId="1" xfId="3" applyFill="1" applyBorder="1" applyAlignment="1">
      <alignment horizontal="left" vertical="center" indent="1"/>
    </xf>
    <xf numFmtId="169" fontId="10" fillId="4" borderId="0" xfId="3" applyFill="1" applyAlignment="1">
      <alignment horizontal="left" indent="1"/>
    </xf>
    <xf numFmtId="169" fontId="10" fillId="4" borderId="0" xfId="3" applyFill="1" applyAlignment="1">
      <alignment horizontal="left" vertical="top" indent="1"/>
    </xf>
    <xf numFmtId="0" fontId="8" fillId="3" borderId="0" xfId="2" applyAlignment="1">
      <alignment horizontal="right" vertical="center"/>
    </xf>
    <xf numFmtId="0" fontId="0" fillId="3" borderId="0" xfId="0" applyNumberFormat="1" applyFill="1" applyAlignment="1">
      <alignment horizontal="center" vertical="center"/>
    </xf>
    <xf numFmtId="0" fontId="4" fillId="2" borderId="0" xfId="4" applyFill="1" applyAlignment="1">
      <alignment horizontal="left" indent="1"/>
    </xf>
    <xf numFmtId="169" fontId="5" fillId="3" borderId="0" xfId="2" applyNumberFormat="1" applyFont="1" applyAlignment="1">
      <alignment horizontal="center" vertical="center"/>
    </xf>
    <xf numFmtId="170" fontId="11" fillId="5" borderId="0" xfId="3" applyNumberFormat="1" applyFont="1" applyFill="1" applyAlignment="1">
      <alignment horizontal="right" vertical="center" indent="1"/>
    </xf>
    <xf numFmtId="169" fontId="11" fillId="4" borderId="0" xfId="3" applyNumberFormat="1" applyFont="1" applyFill="1" applyAlignment="1">
      <alignment horizontal="right" indent="1"/>
    </xf>
    <xf numFmtId="169" fontId="11" fillId="4" borderId="0" xfId="3" applyNumberFormat="1" applyFont="1" applyFill="1" applyAlignment="1">
      <alignment horizontal="right" vertical="top" indent="1"/>
    </xf>
    <xf numFmtId="170" fontId="0" fillId="0" borderId="0" xfId="0" applyNumberFormat="1" applyFont="1" applyFill="1" applyBorder="1" applyAlignment="1">
      <alignment horizontal="right" vertical="center" indent="1"/>
    </xf>
    <xf numFmtId="170" fontId="12" fillId="0" borderId="0" xfId="0" applyNumberFormat="1" applyFont="1" applyFill="1" applyBorder="1" applyAlignment="1">
      <alignment horizontal="right" vertical="center" indent="1"/>
    </xf>
    <xf numFmtId="170" fontId="0" fillId="3" borderId="0" xfId="0" applyNumberFormat="1" applyFont="1" applyFill="1" applyAlignment="1">
      <alignment horizontal="right" vertical="center" indent="1"/>
    </xf>
    <xf numFmtId="0" fontId="6" fillId="3" borderId="0" xfId="1" applyNumberFormat="1" applyFill="1" applyBorder="1" applyAlignment="1">
      <alignment horizontal="right" vertical="center" indent="1"/>
    </xf>
  </cellXfs>
  <cellStyles count="47">
    <cellStyle name="20 % - zvýraznenie1" xfId="24" builtinId="30" customBuiltin="1"/>
    <cellStyle name="20 % - zvýraznenie2" xfId="28" builtinId="34" customBuiltin="1"/>
    <cellStyle name="20 % - zvýraznenie3" xfId="32" builtinId="38" customBuiltin="1"/>
    <cellStyle name="20 % - zvýraznenie4" xfId="36" builtinId="42" customBuiltin="1"/>
    <cellStyle name="20 % - zvýraznenie5" xfId="40" builtinId="46" customBuiltin="1"/>
    <cellStyle name="20 % - zvýraznenie6" xfId="44" builtinId="50" customBuiltin="1"/>
    <cellStyle name="40 % - zvýraznenie1" xfId="25" builtinId="31" customBuiltin="1"/>
    <cellStyle name="40 % - zvýraznenie2" xfId="29" builtinId="35" customBuiltin="1"/>
    <cellStyle name="40 % - zvýraznenie3" xfId="33" builtinId="39" customBuiltin="1"/>
    <cellStyle name="40 % - zvýraznenie4" xfId="37" builtinId="43" customBuiltin="1"/>
    <cellStyle name="40 % - zvýraznenie5" xfId="41" builtinId="47" customBuiltin="1"/>
    <cellStyle name="40 % - zvýraznenie6" xfId="45" builtinId="51" customBuiltin="1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" xfId="6" builtinId="3" customBuiltin="1"/>
    <cellStyle name="Čiarka [0]" xfId="7" builtinId="6" customBuiltin="1"/>
    <cellStyle name="Dobrá" xfId="12" builtinId="26" customBuiltin="1"/>
    <cellStyle name="Kontrolná bunka" xfId="19" builtinId="23" customBuiltin="1"/>
    <cellStyle name="Mena" xfId="8" builtinId="4" customBuiltin="1"/>
    <cellStyle name="Mena [0]" xfId="9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11" builtinId="19" customBuiltin="1"/>
    <cellStyle name="Názov" xfId="1" builtinId="15" customBuiltin="1"/>
    <cellStyle name="Neutrálna" xfId="14" builtinId="28" customBuiltin="1"/>
    <cellStyle name="Normálna" xfId="0" builtinId="0" customBuiltin="1"/>
    <cellStyle name="Percentá" xfId="10" builtinId="5" customBuiltin="1"/>
    <cellStyle name="Poznámka" xfId="21" builtinId="10" customBuiltin="1"/>
    <cellStyle name="Prepojená bunka" xfId="18" builtinId="24" customBuiltin="1"/>
    <cellStyle name="Spolu" xfId="22" builtinId="25" customBuiltin="1"/>
    <cellStyle name="Text upozornenia" xfId="20" builtinId="11" customBuiltin="1"/>
    <cellStyle name="Vstup" xfId="15" builtinId="20" customBuiltin="1"/>
    <cellStyle name="Výpočet" xfId="17" builtinId="22" customBuiltin="1"/>
    <cellStyle name="Výstup" xfId="16" builtinId="21" customBuiltin="1"/>
    <cellStyle name="Vysvetľujúci text" xfId="5" builtinId="53" customBuiltin="1"/>
    <cellStyle name="Zlá" xfId="13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24">
    <dxf>
      <numFmt numFmtId="170" formatCode="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70" formatCode="#,##0.00\ [$EUR]"/>
    </dxf>
    <dxf>
      <numFmt numFmtId="170" formatCode="#,##0.00\ [$EUR]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numFmt numFmtId="170" formatCode="#,##0.00\ [$EUR]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70" formatCode="#,##0.00\ [$EUR]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F0F0F0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Prichádzajúce peniaze" pivot="0" count="3" xr9:uid="{00000000-0011-0000-FFFF-FFFF00000000}">
      <tableStyleElement type="wholeTable" dxfId="23"/>
      <tableStyleElement type="headerRow" dxfId="22"/>
      <tableStyleElement type="totalRow" dxfId="21"/>
    </tableStyle>
    <tableStyle name="Odchádzajúce peniaze" pivot="0" count="3" xr9:uid="{00000000-0011-0000-FFFF-FFFF01000000}">
      <tableStyleElement type="wholeTable" dxfId="20"/>
      <tableStyleElement type="headerRow" dxfId="19"/>
      <tableStyleElement type="totalRow" dxfId="18"/>
    </tableStyle>
    <tableStyle name="Výdavky počas semestra" pivot="0" count="3" xr9:uid="{00000000-0011-0000-FFFF-FFFF02000000}">
      <tableStyleElement type="wholeTable" dxfId="17"/>
      <tableStyleElement type="headerRow" dxfId="16"/>
      <tableStyleElement type="totalRow" dxfId="15"/>
    </tableStyle>
  </tableStyles>
  <colors>
    <mruColors>
      <color rgb="FFFFFFF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prichádzajúce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[$EUR]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'Mesačné príjmy'!$B$6:$B$8</c:f>
              <c:strCache>
                <c:ptCount val="1"/>
                <c:pt idx="0">
                  <c:v>prichádzajúce peniaze:</c:v>
                </c:pt>
              </c:strCache>
            </c:strRef>
          </c:cat>
          <c:val>
            <c:numRef>
              <c:f>'Mesačné príjmy'!$C$6</c:f>
              <c:numCache>
                <c:formatCode>#\ ##0.00\ [$EUR]</c:formatCode>
                <c:ptCount val="1"/>
                <c:pt idx="0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odchádzajúce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\ [$EUR]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'Mesačné príjmy'!$G$8</c:f>
              <c:numCache>
                <c:formatCode>#\ ##0.00\ [$EUR]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#\ ##0.00\ [$EUR]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430930101040684"/>
          <c:y val="1.8779342723004695E-2"/>
          <c:w val="0.70750512497554641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sk-SK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66674</xdr:colOff>
      <xdr:row>1</xdr:row>
      <xdr:rowOff>0</xdr:rowOff>
    </xdr:from>
    <xdr:to>
      <xdr:col>5</xdr:col>
      <xdr:colOff>219075</xdr:colOff>
      <xdr:row>4</xdr:row>
      <xdr:rowOff>66675</xdr:rowOff>
    </xdr:to>
    <xdr:graphicFrame macro="">
      <xdr:nvGraphicFramePr>
        <xdr:cNvPr id="2" name="Prichádzajúce/odchádzajúce peniaze" descr="Stĺpcový graf zobrazujúci celkovú prichádzajúcu sumu a celkovú odchádzajúcu sumu za každý mesiac.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MesačnéPríjmy" displayName="MesačnéPríjmy" ref="B10:C15" totalsRowCount="1" headerRowDxfId="14">
  <autoFilter ref="B10:C14" xr:uid="{00000000-0009-0000-0100-00000A000000}">
    <filterColumn colId="0" hiddenButton="1"/>
    <filterColumn colId="1" hiddenButton="1"/>
  </autoFilter>
  <tableColumns count="2">
    <tableColumn id="1" xr3:uid="{00000000-0010-0000-0000-000001000000}" name="položka" totalsRowLabel="Celková hodnota" dataDxfId="13" totalsRowDxfId="6"/>
    <tableColumn id="2" xr3:uid="{00000000-0010-0000-0000-000002000000}" name="suma" totalsRowFunction="sum" dataDxfId="7" totalsRowDxfId="5"/>
  </tableColumns>
  <tableStyleInfo name="Prichádzajúce peniaze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ložku príjmov za mesiac a ich sum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MesačnéVýdavky" displayName="MesačnéVýdavky" ref="B3:C16" headerRowDxfId="12" totalsRowDxfId="11">
  <autoFilter ref="B3:C16" xr:uid="{00000000-0009-0000-0100-000011000000}">
    <filterColumn colId="0" hiddenButton="1"/>
    <filterColumn colId="1" hiddenButton="1"/>
  </autoFilter>
  <tableColumns count="2">
    <tableColumn id="1" xr3:uid="{00000000-0010-0000-0100-000001000000}" name="položka" totalsRowLabel="Celková hodnota" dataDxfId="10"/>
    <tableColumn id="2" xr3:uid="{00000000-0010-0000-0100-000002000000}" name="suma" totalsRowFunction="sum" dataDxfId="4" totalsRowDxfId="3"/>
  </tableColumns>
  <tableStyleInfo name="Odchádzajúce peniaze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ložky výdavkov za mesiac a ich sum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VýdavkyZaSemester" displayName="VýdavkyZaSemester" ref="B3:C8" totalsRowCount="1" headerRowDxfId="9">
  <autoFilter ref="B3:C7" xr:uid="{00000000-0009-0000-0100-000015000000}">
    <filterColumn colId="0" hiddenButton="1"/>
    <filterColumn colId="1" hiddenButton="1"/>
  </autoFilter>
  <tableColumns count="2">
    <tableColumn id="1" xr3:uid="{00000000-0010-0000-0200-000001000000}" name="položka" totalsRowLabel="Celková hodnota" dataDxfId="8" totalsRowDxfId="2"/>
    <tableColumn id="2" xr3:uid="{00000000-0010-0000-0200-000002000000}" name="suma" totalsRowFunction="sum" dataDxfId="0" totalsRowDxfId="1"/>
  </tableColumns>
  <tableStyleInfo name="Výdavky počas semestra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ložky výdavkov za semester a ich sumy.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0"/>
  <sheetViews>
    <sheetView showGridLines="0" tabSelected="1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9.88671875" style="22" customWidth="1"/>
    <col min="4" max="4" width="0.77734375" style="2" customWidth="1"/>
    <col min="5" max="5" width="15.77734375" style="2" customWidth="1"/>
    <col min="6" max="6" width="26" style="9" customWidth="1"/>
    <col min="7" max="7" width="18" style="22" customWidth="1"/>
    <col min="8" max="8" width="2.5546875" style="2" customWidth="1"/>
    <col min="9" max="16384" width="9.21875" style="1"/>
  </cols>
  <sheetData>
    <row r="1" spans="1:8" ht="14.25" customHeight="1" x14ac:dyDescent="0.2">
      <c r="A1" s="5"/>
      <c r="B1" s="24" t="s">
        <v>0</v>
      </c>
      <c r="C1" s="29" t="s">
        <v>8</v>
      </c>
      <c r="D1" s="29"/>
      <c r="E1" s="29"/>
      <c r="F1" s="11"/>
      <c r="G1" s="38"/>
      <c r="H1" s="6"/>
    </row>
    <row r="2" spans="1:8" customFormat="1" ht="33.75" customHeight="1" x14ac:dyDescent="0.3">
      <c r="A2" s="7"/>
      <c r="B2" s="24"/>
      <c r="C2" s="29"/>
      <c r="D2" s="29"/>
      <c r="E2" s="29"/>
      <c r="F2" s="19"/>
      <c r="G2" s="20"/>
      <c r="H2" s="7"/>
    </row>
    <row r="3" spans="1:8" customFormat="1" ht="33.75" customHeight="1" x14ac:dyDescent="0.3">
      <c r="A3" s="7"/>
      <c r="B3" s="24"/>
      <c r="C3" s="29"/>
      <c r="D3" s="29"/>
      <c r="E3" s="29"/>
      <c r="F3" s="18" t="s">
        <v>12</v>
      </c>
      <c r="G3" s="13">
        <v>5</v>
      </c>
      <c r="H3" s="7"/>
    </row>
    <row r="4" spans="1:8" customFormat="1" ht="39.75" customHeight="1" x14ac:dyDescent="0.2">
      <c r="A4" s="7"/>
      <c r="B4" s="24"/>
      <c r="C4" s="29"/>
      <c r="D4" s="29"/>
      <c r="E4" s="29"/>
      <c r="F4" s="28" t="s">
        <v>13</v>
      </c>
      <c r="G4" s="31">
        <f>PrichádzajúcePeniaze-(G7+CelkovéVýdavky)</f>
        <v>69</v>
      </c>
      <c r="H4" s="7"/>
    </row>
    <row r="5" spans="1:8" customFormat="1" ht="9" customHeight="1" x14ac:dyDescent="0.2">
      <c r="A5" s="7"/>
      <c r="B5" s="24"/>
      <c r="C5" s="29"/>
      <c r="D5" s="29"/>
      <c r="E5" s="29"/>
      <c r="F5" s="28"/>
      <c r="G5" s="31"/>
      <c r="H5" s="7"/>
    </row>
    <row r="6" spans="1:8" customFormat="1" ht="33.75" customHeight="1" x14ac:dyDescent="0.35">
      <c r="A6" s="15"/>
      <c r="B6" s="25" t="s">
        <v>1</v>
      </c>
      <c r="C6" s="32">
        <f>MesačnéPríjmy[[#Totals],[suma]]</f>
        <v>2150</v>
      </c>
      <c r="D6" s="7"/>
      <c r="E6" s="26" t="s">
        <v>10</v>
      </c>
      <c r="F6" s="26"/>
      <c r="G6" s="33">
        <f>SUM(MesačnéVýdavky[suma])</f>
        <v>920</v>
      </c>
      <c r="H6" s="7"/>
    </row>
    <row r="7" spans="1:8" customFormat="1" ht="33.75" customHeight="1" x14ac:dyDescent="0.2">
      <c r="A7" s="15"/>
      <c r="B7" s="25"/>
      <c r="C7" s="32"/>
      <c r="D7" s="7"/>
      <c r="E7" s="27" t="s">
        <v>11</v>
      </c>
      <c r="F7" s="27"/>
      <c r="G7" s="34">
        <f>SUM(VýdavkyZaSemester[suma])/DĺžkaSemestra</f>
        <v>1161</v>
      </c>
      <c r="H7" s="7"/>
    </row>
    <row r="8" spans="1:8" customFormat="1" ht="14.25" customHeight="1" x14ac:dyDescent="0.2">
      <c r="A8" s="7"/>
      <c r="B8" s="8"/>
      <c r="C8" s="20"/>
      <c r="D8" s="5"/>
      <c r="E8" s="5"/>
      <c r="F8" s="8"/>
      <c r="G8" s="37">
        <f>SUM(G6:G7)</f>
        <v>2081</v>
      </c>
      <c r="H8" s="7"/>
    </row>
    <row r="9" spans="1:8" s="17" customFormat="1" ht="36" customHeight="1" x14ac:dyDescent="0.3">
      <c r="A9" s="16"/>
      <c r="B9" s="23" t="s">
        <v>2</v>
      </c>
      <c r="C9" s="23"/>
      <c r="D9" s="16"/>
      <c r="E9" s="16"/>
      <c r="F9" s="16"/>
      <c r="G9" s="16"/>
      <c r="H9" s="16"/>
    </row>
    <row r="10" spans="1:8" ht="21.75" customHeight="1" x14ac:dyDescent="0.2">
      <c r="B10" s="12" t="s">
        <v>3</v>
      </c>
      <c r="C10" s="21" t="s">
        <v>9</v>
      </c>
      <c r="F10" s="2"/>
      <c r="G10" s="2"/>
    </row>
    <row r="11" spans="1:8" ht="21.75" customHeight="1" x14ac:dyDescent="0.2">
      <c r="B11" s="10" t="s">
        <v>4</v>
      </c>
      <c r="C11" s="35">
        <v>850</v>
      </c>
      <c r="D11" s="4"/>
      <c r="E11" s="4"/>
      <c r="F11" s="2"/>
      <c r="G11" s="2"/>
    </row>
    <row r="12" spans="1:8" ht="21.75" customHeight="1" x14ac:dyDescent="0.2">
      <c r="B12" s="10" t="s">
        <v>5</v>
      </c>
      <c r="C12" s="35">
        <f>6000/5</f>
        <v>1200</v>
      </c>
      <c r="D12" s="4"/>
      <c r="E12" s="4"/>
      <c r="F12" s="2"/>
      <c r="G12" s="2"/>
    </row>
    <row r="13" spans="1:8" ht="21.75" customHeight="1" x14ac:dyDescent="0.2">
      <c r="B13" s="10" t="s">
        <v>6</v>
      </c>
      <c r="C13" s="35">
        <v>100</v>
      </c>
      <c r="D13" s="4"/>
      <c r="E13" s="4"/>
      <c r="F13" s="2"/>
      <c r="G13" s="2"/>
    </row>
    <row r="14" spans="1:8" ht="21.75" customHeight="1" x14ac:dyDescent="0.2">
      <c r="B14" s="10" t="s">
        <v>7</v>
      </c>
      <c r="C14" s="35">
        <v>0</v>
      </c>
      <c r="D14" s="4"/>
      <c r="E14" s="4"/>
      <c r="F14" s="2"/>
      <c r="G14" s="2"/>
    </row>
    <row r="15" spans="1:8" ht="21.75" customHeight="1" x14ac:dyDescent="0.2">
      <c r="B15" s="10" t="s">
        <v>33</v>
      </c>
      <c r="C15" s="35">
        <f>SUBTOTAL(109,MesačnéPríjmy[suma])</f>
        <v>2150</v>
      </c>
      <c r="D15" s="4"/>
      <c r="E15" s="4"/>
      <c r="F15" s="2"/>
      <c r="G15" s="2"/>
    </row>
    <row r="16" spans="1:8" ht="21.75" customHeight="1" x14ac:dyDescent="0.2">
      <c r="F16" s="2"/>
      <c r="G16" s="2"/>
    </row>
    <row r="17" spans="6:7" ht="21.75" customHeight="1" x14ac:dyDescent="0.2">
      <c r="F17" s="2"/>
      <c r="G17" s="2"/>
    </row>
    <row r="18" spans="6:7" ht="21.75" customHeight="1" x14ac:dyDescent="0.2">
      <c r="F18" s="2"/>
      <c r="G18" s="2"/>
    </row>
    <row r="19" spans="6:7" ht="21.75" customHeight="1" x14ac:dyDescent="0.2">
      <c r="F19" s="2"/>
      <c r="G19" s="2"/>
    </row>
    <row r="20" spans="6:7" ht="21.75" customHeight="1" x14ac:dyDescent="0.2">
      <c r="F20" s="2"/>
      <c r="G20" s="2"/>
    </row>
  </sheetData>
  <mergeCells count="9">
    <mergeCell ref="B9:C9"/>
    <mergeCell ref="B1:B5"/>
    <mergeCell ref="G4:G5"/>
    <mergeCell ref="B6:B7"/>
    <mergeCell ref="C6:C7"/>
    <mergeCell ref="E6:F6"/>
    <mergeCell ref="E7:F7"/>
    <mergeCell ref="F4:F5"/>
    <mergeCell ref="C1:E5"/>
  </mergeCells>
  <dataValidations count="15">
    <dataValidation allowBlank="1" showInputMessage="1" showErrorMessage="1" prompt="V tomto zošite môžete vytvoriť rozpočet na štúdium. Do tabuľky Mesačné príjmy v tomto hárku zadajte údaje. Prichádzajúce peniaze, minuté peniaze a náklady počas semestra sa vypočítajú automaticky. V bunke C1 je graf." sqref="A1" xr:uid="{00000000-0002-0000-0000-000000000000}"/>
    <dataValidation allowBlank="1" showInputMessage="1" showErrorMessage="1" prompt="V bunke napravo sa automaticky vypočítajú prichádzajúce peniaze." sqref="B6:B7" xr:uid="{00000000-0002-0000-0000-000001000000}"/>
    <dataValidation allowBlank="1" showInputMessage="1" showErrorMessage="1" prompt="V tejto bunke sa automaticky vypočítajú prichádzajúce peniaze." sqref="C6:C7" xr:uid="{00000000-0002-0000-0000-000002000000}"/>
    <dataValidation allowBlank="1" showInputMessage="1" showErrorMessage="1" prompt="V bunke napravo sa automaticky vypočítajú Moje výdavky." sqref="E6:F6" xr:uid="{00000000-0002-0000-0000-000003000000}"/>
    <dataValidation allowBlank="1" showInputMessage="1" showErrorMessage="1" prompt="V tejto bunke sa automaticky vypočítajú Moje výdavky a v bunke nižšie mesačné náklady počas semestra." sqref="G6" xr:uid="{00000000-0002-0000-0000-000004000000}"/>
    <dataValidation allowBlank="1" showInputMessage="1" showErrorMessage="1" prompt="V bunke napravo sa automaticky vypočítajú mesačné náklady počas semestra." sqref="E7:F7" xr:uid="{00000000-0002-0000-0000-000005000000}"/>
    <dataValidation allowBlank="1" showInputMessage="1" showErrorMessage="1" prompt="V tejto bunke sa automaticky vypočítajú mesačné náklady počas semestra." sqref="G7" xr:uid="{00000000-0002-0000-0000-000006000000}"/>
    <dataValidation allowBlank="1" showInputMessage="1" showErrorMessage="1" prompt="Do bunky napravo zadajte dĺžku semestra v mesiacoch." sqref="F3" xr:uid="{00000000-0002-0000-0000-000007000000}"/>
    <dataValidation allowBlank="1" showInputMessage="1" showErrorMessage="1" prompt="Do tejto bunky zadajte dĺžku semestra v mesiacoch." sqref="G3" xr:uid="{00000000-0002-0000-0000-000008000000}"/>
    <dataValidation allowBlank="1" showInputMessage="1" showErrorMessage="1" prompt="V bunke napravo sa automaticky vypočíta suma nad alebo pod." sqref="F4:F5" xr:uid="{00000000-0002-0000-0000-000009000000}"/>
    <dataValidation allowBlank="1" showInputMessage="1" showErrorMessage="1" prompt="V tejto bunke sa automaticky vypočíta suma nad alebo pod. Nižšie v bunke G6 sa automaticky vypočítajú minuté peniaze a v bunke G7 náklady počas semestra." sqref="G4:G5" xr:uid="{00000000-0002-0000-0000-00000A000000}"/>
    <dataValidation allowBlank="1" showInputMessage="1" showErrorMessage="1" prompt="V tabuľke nižšie sa automaticky vypočítajú prichádzajúce peniaze za každý mesiac." sqref="B9:C9" xr:uid="{00000000-0002-0000-0000-00000B000000}"/>
    <dataValidation allowBlank="1" showInputMessage="1" showErrorMessage="1" prompt="V stĺpci pod týmto záhlavím zadajte alebo upravte položky." sqref="B10" xr:uid="{00000000-0002-0000-0000-00000C000000}"/>
    <dataValidation allowBlank="1" showInputMessage="1" showErrorMessage="1" prompt="Do stĺpca pod týmto záhlavím zadajte sumu." sqref="C10" xr:uid="{00000000-0002-0000-0000-00000D000000}"/>
    <dataValidation allowBlank="1" showInputMessage="1" showErrorMessage="1" prompt="V tejto bunke je názov hárka. Do bunky G3 zadajte dĺžku semestra. Nižšie v bunke G4 sa automaticky vypočíta suma nad alebo pod a v bunke C6 prichádzajúce peniaze." sqref="B1:B5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D16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1:4" ht="14.25" customHeight="1" x14ac:dyDescent="0.2">
      <c r="B1" s="30" t="s">
        <v>14</v>
      </c>
      <c r="C1" s="30"/>
    </row>
    <row r="2" spans="1:4" ht="21.75" customHeight="1" x14ac:dyDescent="0.2">
      <c r="A2" s="3"/>
      <c r="B2" s="30"/>
      <c r="C2" s="30"/>
      <c r="D2" s="3"/>
    </row>
    <row r="3" spans="1:4" ht="21.75" customHeight="1" x14ac:dyDescent="0.2">
      <c r="B3" s="12" t="s">
        <v>3</v>
      </c>
      <c r="C3" s="21" t="s">
        <v>9</v>
      </c>
    </row>
    <row r="4" spans="1:4" ht="21.75" customHeight="1" x14ac:dyDescent="0.2">
      <c r="B4" s="10" t="s">
        <v>15</v>
      </c>
      <c r="C4" s="35">
        <v>280</v>
      </c>
    </row>
    <row r="5" spans="1:4" ht="21.75" customHeight="1" x14ac:dyDescent="0.2">
      <c r="B5" s="10" t="s">
        <v>16</v>
      </c>
      <c r="C5" s="35">
        <v>35</v>
      </c>
    </row>
    <row r="6" spans="1:4" ht="21.75" customHeight="1" x14ac:dyDescent="0.2">
      <c r="B6" s="10" t="s">
        <v>17</v>
      </c>
      <c r="C6" s="35">
        <v>40</v>
      </c>
    </row>
    <row r="7" spans="1:4" ht="21.75" customHeight="1" x14ac:dyDescent="0.2">
      <c r="B7" s="10" t="s">
        <v>18</v>
      </c>
      <c r="C7" s="35">
        <v>75</v>
      </c>
    </row>
    <row r="8" spans="1:4" ht="21.75" customHeight="1" x14ac:dyDescent="0.2">
      <c r="B8" s="10" t="s">
        <v>19</v>
      </c>
      <c r="C8" s="35">
        <v>240</v>
      </c>
    </row>
    <row r="9" spans="1:4" ht="21.75" customHeight="1" x14ac:dyDescent="0.2">
      <c r="B9" s="10" t="s">
        <v>20</v>
      </c>
      <c r="C9" s="35">
        <v>55</v>
      </c>
    </row>
    <row r="10" spans="1:4" ht="21.75" customHeight="1" x14ac:dyDescent="0.2">
      <c r="B10" s="10" t="s">
        <v>21</v>
      </c>
      <c r="C10" s="35">
        <v>40</v>
      </c>
    </row>
    <row r="11" spans="1:4" ht="21.75" customHeight="1" x14ac:dyDescent="0.2">
      <c r="B11" s="10" t="s">
        <v>22</v>
      </c>
      <c r="C11" s="35">
        <v>25</v>
      </c>
    </row>
    <row r="12" spans="1:4" ht="21.75" customHeight="1" x14ac:dyDescent="0.2">
      <c r="B12" s="10" t="s">
        <v>23</v>
      </c>
      <c r="C12" s="35">
        <v>35</v>
      </c>
    </row>
    <row r="13" spans="1:4" ht="21.75" customHeight="1" x14ac:dyDescent="0.2">
      <c r="B13" s="10" t="s">
        <v>24</v>
      </c>
      <c r="C13" s="35">
        <v>20</v>
      </c>
    </row>
    <row r="14" spans="1:4" ht="21.75" customHeight="1" x14ac:dyDescent="0.2">
      <c r="B14" s="10" t="s">
        <v>25</v>
      </c>
      <c r="C14" s="35">
        <v>30</v>
      </c>
    </row>
    <row r="15" spans="1:4" ht="21.75" customHeight="1" x14ac:dyDescent="0.2">
      <c r="B15" s="10" t="s">
        <v>26</v>
      </c>
      <c r="C15" s="35">
        <v>25</v>
      </c>
    </row>
    <row r="16" spans="1:4" ht="21.75" customHeight="1" x14ac:dyDescent="0.2">
      <c r="B16" s="10" t="s">
        <v>27</v>
      </c>
      <c r="C16" s="35">
        <v>20</v>
      </c>
    </row>
  </sheetData>
  <mergeCells count="1">
    <mergeCell ref="B1:C2"/>
  </mergeCells>
  <conditionalFormatting sqref="C4:C1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4">
    <dataValidation allowBlank="1" showInputMessage="1" showErrorMessage="1" prompt="V tomto hárku môžete vytvoriť zoznam položiek a minutú sumu za každý mesiac. Do tabuľky Mesačné výdavky zadajte podrobnosti." sqref="A1" xr:uid="{00000000-0002-0000-0100-000000000000}"/>
    <dataValidation allowBlank="1" showInputMessage="1" showErrorMessage="1" prompt="V stĺpci pod týmto záhlavím zadajte alebo upravte položky." sqref="B3" xr:uid="{00000000-0002-0000-0100-000001000000}"/>
    <dataValidation allowBlank="1" showInputMessage="1" showErrorMessage="1" prompt="Do toto stĺpca pod týmto záhlavím zadajte s. Údajový pruh sa aktualizuje automaticky." sqref="C3" xr:uid="{00000000-0002-0000-0100-000002000000}"/>
    <dataValidation allowBlank="1" showInputMessage="1" showErrorMessage="1" prompt="V tejto bunke je nadpis tohto hárka.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D8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2:4" ht="14.25" customHeight="1" x14ac:dyDescent="0.2">
      <c r="B1" s="30" t="s">
        <v>28</v>
      </c>
      <c r="C1" s="30"/>
      <c r="D1" s="4"/>
    </row>
    <row r="2" spans="2:4" ht="21.75" customHeight="1" x14ac:dyDescent="0.2">
      <c r="B2" s="30"/>
      <c r="C2" s="30"/>
      <c r="D2" s="4"/>
    </row>
    <row r="3" spans="2:4" ht="21.75" customHeight="1" x14ac:dyDescent="0.2">
      <c r="B3" s="12" t="s">
        <v>3</v>
      </c>
      <c r="C3" s="21" t="s">
        <v>9</v>
      </c>
      <c r="D3" s="4"/>
    </row>
    <row r="4" spans="2:4" ht="21.75" customHeight="1" x14ac:dyDescent="0.2">
      <c r="B4" s="10" t="s">
        <v>29</v>
      </c>
      <c r="C4" s="35">
        <v>4500</v>
      </c>
      <c r="D4" s="4"/>
    </row>
    <row r="5" spans="2:4" ht="21.75" customHeight="1" x14ac:dyDescent="0.2">
      <c r="B5" s="10" t="s">
        <v>30</v>
      </c>
      <c r="C5" s="35">
        <v>525</v>
      </c>
      <c r="D5" s="4"/>
    </row>
    <row r="6" spans="2:4" ht="21.75" customHeight="1" x14ac:dyDescent="0.2">
      <c r="B6" s="10" t="s">
        <v>31</v>
      </c>
      <c r="C6" s="35">
        <v>600</v>
      </c>
      <c r="D6" s="4"/>
    </row>
    <row r="7" spans="2:4" ht="21.75" customHeight="1" x14ac:dyDescent="0.2">
      <c r="B7" s="10" t="s">
        <v>32</v>
      </c>
      <c r="C7" s="35">
        <v>180</v>
      </c>
      <c r="D7" s="4"/>
    </row>
    <row r="8" spans="2:4" ht="21.75" customHeight="1" x14ac:dyDescent="0.2">
      <c r="B8" s="14" t="s">
        <v>33</v>
      </c>
      <c r="C8" s="36">
        <f>SUBTOTAL(109,VýdavkyZaSemester[suma])</f>
        <v>5805</v>
      </c>
      <c r="D8" s="4"/>
    </row>
  </sheetData>
  <mergeCells count="1">
    <mergeCell ref="B1:C2"/>
  </mergeCells>
  <dataValidations count="4">
    <dataValidation allowBlank="1" showInputMessage="1" showErrorMessage="1" prompt="V tomto hárku môžete vytvoriť zoznam položiek a sumu potrebnú na počas aktuálneho semestra. Do tabuľky Výdavky počas semestra zadajte podrobnosti." sqref="A1" xr:uid="{00000000-0002-0000-0200-000000000000}"/>
    <dataValidation allowBlank="1" showInputMessage="1" showErrorMessage="1" prompt="V stĺpci pod týmto záhlavím zadajte alebo upravte položky." sqref="B3" xr:uid="{00000000-0002-0000-0200-000001000000}"/>
    <dataValidation allowBlank="1" showInputMessage="1" showErrorMessage="1" prompt="Do stĺpca pod týmto záhlavím zadajte sumu." sqref="C3" xr:uid="{00000000-0002-0000-0200-000002000000}"/>
    <dataValidation allowBlank="1" showInputMessage="1" showErrorMessage="1" prompt="V tejto bunke je nadpis tohto hárka.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Mesačné príjmy</vt:lpstr>
      <vt:lpstr>Mesačné výdavky</vt:lpstr>
      <vt:lpstr>Výdavky počas semestra</vt:lpstr>
      <vt:lpstr>'Mesačné príjmy'!CelkovéVýdavky</vt:lpstr>
      <vt:lpstr>'Mesačné príjmy'!DĺžkaSemestra</vt:lpstr>
      <vt:lpstr>'Mesačné príjmy'!PrichádzajúcePeniaze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2018-03-21T11:56:58Z</dcterms:created>
  <dcterms:modified xsi:type="dcterms:W3CDTF">2019-05-23T10:06:46Z</dcterms:modified>
  <cp:version/>
</cp:coreProperties>
</file>