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3_ncr:1_{7B88CCC3-FB7E-4810-B528-964E0554E11E}" xr6:coauthVersionLast="34" xr6:coauthVersionMax="34" xr10:uidLastSave="{00000000-0000-0000-0000-000000000000}"/>
  <bookViews>
    <workbookView xWindow="930" yWindow="0" windowWidth="28800" windowHeight="13275" xr2:uid="{00000000-000D-0000-FFFF-FFFF00000000}"/>
  </bookViews>
  <sheets>
    <sheet name="Журнал небольших наличных сумм" sheetId="1" r:id="rId1"/>
  </sheets>
  <definedNames>
    <definedName name="_xlnm.Print_Titles" localSheetId="0">'Журнал небольших наличных сумм'!$6:$6</definedName>
    <definedName name="ЗаголовокСтолбца1">ЖурналНаличныхДенег[[#Headers],[Дата]]</definedName>
    <definedName name="ОбластьЗаголовкаСтроки1..F4">'Журнал небольших наличных сумм'!$E$4</definedName>
  </definedNames>
  <calcPr calcId="179021"/>
</workbook>
</file>

<file path=xl/calcChain.xml><?xml version="1.0" encoding="utf-8"?>
<calcChain xmlns="http://schemas.openxmlformats.org/spreadsheetml/2006/main">
  <c r="F12" i="1" l="1"/>
  <c r="B8" i="1" l="1"/>
  <c r="B7" i="1"/>
  <c r="B4" i="1" s="1"/>
  <c r="C12" i="1" l="1"/>
  <c r="E12" i="1"/>
  <c r="F4" i="1" s="1"/>
</calcChain>
</file>

<file path=xl/sharedStrings.xml><?xml version="1.0" encoding="utf-8"?>
<sst xmlns="http://schemas.openxmlformats.org/spreadsheetml/2006/main" count="19" uniqueCount="18">
  <si>
    <t>Название компании</t>
  </si>
  <si>
    <t>Журнал небольших наличных сумм</t>
  </si>
  <si>
    <t>Дата</t>
  </si>
  <si>
    <t>Итого</t>
  </si>
  <si>
    <t>Номер квитанции</t>
  </si>
  <si>
    <t>Описание</t>
  </si>
  <si>
    <t>Формирование небольшой наличной суммы</t>
  </si>
  <si>
    <t>Пицца для сотрудников, работающих сверхурочно</t>
  </si>
  <si>
    <t>Остаток</t>
  </si>
  <si>
    <t>Сумма внесенных средств</t>
  </si>
  <si>
    <t>Сумма выведенных средств</t>
  </si>
  <si>
    <t>Цель</t>
  </si>
  <si>
    <t>Небольшие наличные средства</t>
  </si>
  <si>
    <t>Поддержка рабочего настроения</t>
  </si>
  <si>
    <t>Получатель</t>
  </si>
  <si>
    <t>Виктор Игнатьев</t>
  </si>
  <si>
    <t>Кем утверждено</t>
  </si>
  <si>
    <t>Марта Артемьева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</si>
</sst>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₽&quot;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0" fontId="5" fillId="0" borderId="0" xfId="4">
      <alignment horizontal="left"/>
    </xf>
    <xf numFmtId="0" fontId="4" fillId="2" borderId="2" xfId="6">
      <alignment horizontal="right"/>
    </xf>
    <xf numFmtId="165" fontId="0" fillId="0" borderId="0" xfId="2" applyNumberFormat="1" applyFont="1">
      <alignment horizontal="right"/>
    </xf>
    <xf numFmtId="165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>
      <alignment wrapText="1"/>
    </xf>
    <xf numFmtId="165" fontId="4" fillId="2" borderId="2" xfId="1" applyNumberFormat="1" applyFont="1" applyFill="1" applyBorder="1">
      <alignment horizontal="left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Дата" xfId="7" xr:uid="{00000000-0005-0000-0000-000008000000}"/>
    <cellStyle name="Денежный" xfId="1" builtinId="4" customBuiltin="1"/>
    <cellStyle name="Денежный [0]" xfId="2" builtinId="7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8" builtinId="19" customBuiltin="1"/>
    <cellStyle name="Название" xfId="3" builtinId="15" customBuiltin="1"/>
    <cellStyle name="Обычный" xfId="0" builtinId="0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ЖурналНаличныхДенег" displayName="ЖурналНаличныхДенег" ref="B6:I12" totalsRowCount="1">
  <autoFilter ref="B6:I11" xr:uid="{00000000-0009-0000-0100-000001000000}"/>
  <tableColumns count="8">
    <tableColumn id="1" xr3:uid="{00000000-0010-0000-0000-000001000000}" name="Дата" totalsRowLabel="Итого" totalsRowDxfId="9"/>
    <tableColumn id="2" xr3:uid="{00000000-0010-0000-0000-000002000000}" name="Номер квитанции" totalsRowFunction="count" totalsRowDxfId="8"/>
    <tableColumn id="3" xr3:uid="{00000000-0010-0000-0000-000003000000}" name="Описание" totalsRowDxfId="7"/>
    <tableColumn id="4" xr3:uid="{00000000-0010-0000-0000-000004000000}" name="Сумма внесенных средств" totalsRowFunction="sum" dataDxfId="6" totalsRowDxfId="5"/>
    <tableColumn id="5" xr3:uid="{00000000-0010-0000-0000-000005000000}" name="Сумма выведенных средств" totalsRowFunction="sum" dataDxfId="4" totalsRowDxfId="3"/>
    <tableColumn id="6" xr3:uid="{00000000-0010-0000-0000-000006000000}" name="Цель" totalsRowDxfId="2"/>
    <tableColumn id="7" xr3:uid="{00000000-0010-0000-0000-000007000000}" name="Получатель" totalsRowDxfId="1"/>
    <tableColumn id="8" xr3:uid="{00000000-0010-0000-0000-000008000000}" name="Кем утверждено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номер квитанции, описание, сумму внесенных средств, сумму выведенных средств, цель, имена получателя и лица, утвердившего операцию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19.25" bestFit="1" customWidth="1"/>
    <col min="4" max="4" width="27.875" customWidth="1"/>
    <col min="5" max="5" width="28.125" bestFit="1" customWidth="1"/>
    <col min="6" max="6" width="30" bestFit="1" customWidth="1"/>
    <col min="7" max="7" width="29.625" bestFit="1" customWidth="1"/>
    <col min="8" max="8" width="16.625" customWidth="1"/>
    <col min="9" max="9" width="18" bestFit="1" customWidth="1"/>
    <col min="10" max="10" width="2.625" customWidth="1"/>
  </cols>
  <sheetData>
    <row r="1" spans="2:9" ht="30" customHeight="1" x14ac:dyDescent="0.3">
      <c r="B1" s="8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5" t="str">
        <f ca="1">"C "&amp;TEXT(MIN(B7:B11),"ДД.ММ.ГГГГ")&amp;" по "&amp;TEXT(MAX(B7:B11),"ДД.ММ.ГГГГ")</f>
        <v>C 01.07.2018 по 03.07.2018</v>
      </c>
      <c r="C4" s="15"/>
      <c r="D4" s="15"/>
      <c r="E4" s="9" t="s">
        <v>8</v>
      </c>
      <c r="F4" s="13">
        <f>IFERROR(E12-F12, "")</f>
        <v>944.1</v>
      </c>
      <c r="G4" s="14"/>
      <c r="H4" s="14"/>
      <c r="I4" s="9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7">
        <f ca="1">DATE(YEAR(TODAY()),MONTH(TODAY()),1)</f>
        <v>43282</v>
      </c>
      <c r="C7" s="1">
        <v>1011</v>
      </c>
      <c r="D7" s="2" t="s">
        <v>6</v>
      </c>
      <c r="E7" s="10">
        <v>1500</v>
      </c>
      <c r="F7" s="10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43284</v>
      </c>
      <c r="C8" s="4">
        <v>243</v>
      </c>
      <c r="D8" s="2" t="s">
        <v>7</v>
      </c>
      <c r="E8" s="10"/>
      <c r="F8" s="10">
        <v>555.9</v>
      </c>
      <c r="G8" s="3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4"/>
      <c r="D9" s="2"/>
      <c r="E9" s="10"/>
      <c r="F9" s="10"/>
      <c r="G9" s="3"/>
      <c r="H9" s="2"/>
      <c r="I9" s="2"/>
    </row>
    <row r="10" spans="2:9" ht="30" customHeight="1" x14ac:dyDescent="0.2">
      <c r="B10" s="7"/>
      <c r="C10" s="4"/>
      <c r="D10" s="2"/>
      <c r="E10" s="10"/>
      <c r="F10" s="10"/>
      <c r="G10" s="3"/>
      <c r="H10" s="2"/>
      <c r="I10" s="2"/>
    </row>
    <row r="11" spans="2:9" ht="30" customHeight="1" x14ac:dyDescent="0.2">
      <c r="B11" s="7"/>
      <c r="C11" s="4"/>
      <c r="D11" s="2"/>
      <c r="E11" s="10"/>
      <c r="F11" s="10"/>
      <c r="G11" s="3"/>
      <c r="H11" s="2"/>
      <c r="I11" s="2"/>
    </row>
    <row r="12" spans="2:9" ht="30" customHeight="1" x14ac:dyDescent="0.2">
      <c r="B12" s="4" t="s">
        <v>3</v>
      </c>
      <c r="C12" s="4">
        <f>SUBTOTAL(103,ЖурналНаличныхДенег[Номер квитанции])</f>
        <v>2</v>
      </c>
      <c r="D12" s="2"/>
      <c r="E12" s="11">
        <f>SUBTOTAL(109,ЖурналНаличныхДенег[Сумма внесенных средств])</f>
        <v>1500</v>
      </c>
      <c r="F12" s="12">
        <f>SUBTOTAL(109,ЖурналНаличныхДенег[Сумма выведенных средств])</f>
        <v>555.9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10" priority="1" stopIfTrue="1" operator="lessThan">
      <formula>0</formula>
    </cfRule>
  </conditionalFormatting>
  <dataValidations count="14">
    <dataValidation allowBlank="1" showInputMessage="1" showErrorMessage="1" prompt="Ведите на этом листе журнал небольших наличных средств. Введите название компании в ячейке B1. Остаток вычисляется автоматически в зависимости от записей в таблице «Журнал наличных денег»." sqref="A1" xr:uid="{00000000-0002-0000-0000-000000000000}"/>
    <dataValidation allowBlank="1" showInputMessage="1" showErrorMessage="1" prompt="В этой ячейке указывается заголовок листа. Диапазон дат и остаток автоматически обновляются в ячейках B4 и F4 соответственно." sqref="B2" xr:uid="{00000000-0002-0000-0000-000001000000}"/>
    <dataValidation allowBlank="1" showInputMessage="1" showErrorMessage="1" prompt="Диапазон дат в этой ячейке автоматически обновляется." sqref="B4:D4" xr:uid="{00000000-0002-0000-0000-000002000000}"/>
    <dataValidation allowBlank="1" showInputMessage="1" showErrorMessage="1" prompt="Остаток автоматически рассчитывается в ячейке справа." sqref="E4" xr:uid="{00000000-0002-0000-0000-000003000000}"/>
    <dataValidation allowBlank="1" showInputMessage="1" showErrorMessage="1" prompt="Остаток автоматически рассчитывается в этой ячейке. Введите сведения о наличных средства в таблице «Журнал наличных денег» начиная с ячейки B6." sqref="F4" xr:uid="{00000000-0002-0000-0000-000004000000}"/>
    <dataValidation allowBlank="1" showInputMessage="1" showErrorMessage="1" prompt="В столбце под этим заголовком введите дату. Для поиска нужных записей используйте фильтры в заголовках." sqref="B6" xr:uid="{00000000-0002-0000-0000-000005000000}"/>
    <dataValidation allowBlank="1" showInputMessage="1" showErrorMessage="1" prompt="В столбце под этим заголовком введите номер квитанции." sqref="C6" xr:uid="{00000000-0002-0000-0000-000006000000}"/>
    <dataValidation allowBlank="1" showInputMessage="1" showErrorMessage="1" prompt="В столбце под этим заголовком введите описание." sqref="D6" xr:uid="{00000000-0002-0000-0000-000007000000}"/>
    <dataValidation allowBlank="1" showInputMessage="1" showErrorMessage="1" prompt="В столбце под этим заголовком введите сумму внесенных средств." sqref="E6" xr:uid="{00000000-0002-0000-0000-000008000000}"/>
    <dataValidation allowBlank="1" showInputMessage="1" showErrorMessage="1" prompt="В столбце под этим заголовком введите сумму выведенных средств." sqref="F6" xr:uid="{00000000-0002-0000-0000-000009000000}"/>
    <dataValidation allowBlank="1" showInputMessage="1" showErrorMessage="1" prompt="В столбце под этим заголовком введите цель." sqref="G6" xr:uid="{00000000-0002-0000-0000-00000A000000}"/>
    <dataValidation allowBlank="1" showInputMessage="1" showErrorMessage="1" prompt="В столбце под этим заголовком введите имя получателя." sqref="H6" xr:uid="{00000000-0002-0000-0000-00000B000000}"/>
    <dataValidation allowBlank="1" showInputMessage="1" showErrorMessage="1" prompt="В столбце под этим заголовком введите имя лица, утвердившего операцию." sqref="I6" xr:uid="{00000000-0002-0000-0000-00000C000000}"/>
    <dataValidation allowBlank="1" showInputMessage="1" showErrorMessage="1" prompt="Введите в этой ячейке название компании." sqref="B1" xr:uid="{00000000-0002-0000-0000-00000D000000}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Журнал небольших наличных сумм</vt:lpstr>
      <vt:lpstr>'Журнал небольших наличных сумм'!Заголовки_для_печати</vt:lpstr>
      <vt:lpstr>ЗаголовокСтолбца1</vt:lpstr>
      <vt:lpstr>ОбластьЗаголовкаСтроки1..F4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2018-06-29T11:45:53Z</dcterms:created>
  <dcterms:modified xsi:type="dcterms:W3CDTF">2018-07-16T02:59:37Z</dcterms:modified>
</cp:coreProperties>
</file>