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licerCaches/slicerCache4.xml" ContentType="application/vnd.ms-excel.slicerCache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drawings/drawing31.xml" ContentType="application/vnd.openxmlformats-officedocument.drawing+xml"/>
  <Override PartName="/xl/tables/table32.xml" ContentType="application/vnd.openxmlformats-officedocument.spreadsheetml.table+xml"/>
  <Override PartName="/xl/slicerCaches/slicerCache32.xml" ContentType="application/vnd.ms-excel.slicerCach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3.xml" ContentType="application/vnd.openxmlformats-officedocument.spreadsheetml.table+xml"/>
  <Override PartName="/xl/drawings/drawing22.xml" ContentType="application/vnd.openxmlformats-officedocument.drawing+xml"/>
  <Override PartName="/customXml/item3.xml" ContentType="application/xml"/>
  <Override PartName="/customXml/itemProps31.xml" ContentType="application/vnd.openxmlformats-officedocument.customXmlProperties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s/slicer1.xml" ContentType="application/vnd.ms-excel.slicer+xml"/>
  <Override PartName="/xl/slicerCaches/slicerCache23.xml" ContentType="application/vnd.ms-excel.slicerCache+xml"/>
  <Override PartName="/xl/styles.xml" ContentType="application/vnd.openxmlformats-officedocument.spreadsheetml.styles+xml"/>
  <Override PartName="/xl/slicerCaches/slicerCache14.xml" ContentType="application/vnd.ms-excel.slicerCache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slicerCaches/slicerCache55.xml" ContentType="application/vnd.ms-excel.slicerCach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hidePivotFieldList="1" refreshAllConnections="1"/>
  <xr:revisionPtr revIDLastSave="0" documentId="13_ncr:1_{3D8C3907-F8D8-46B6-9E67-D0D192063D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Праздничный бюджет" sheetId="1" r:id="rId1"/>
    <sheet name="Содержимое списка" sheetId="3" r:id="rId2"/>
    <sheet name="Сведения списка" sheetId="2" r:id="rId3"/>
  </sheets>
  <definedNames>
    <definedName name="_xlnm.Print_Titles" localSheetId="2">'Сведения списка'!$3:$3</definedName>
    <definedName name="_xlnm.Print_Titles" localSheetId="1">'Содержимое списка'!$3:$3</definedName>
    <definedName name="Заголовок2">ДанныеОПодарках[[#Headers],[ПОЛУЧАТЕЛЬ]]</definedName>
    <definedName name="Заголовок3">Люди[[#Headers],[ЛЮДИ]]</definedName>
    <definedName name="ЗаголовокСтолбца3">КатегорииПодарков[[#Headers],[КАТЕГОРИИ ПОДАРКОВ]]</definedName>
    <definedName name="ОбластьЗаголовкаСтроки1..C6">'Праздничный бюджет'!$B$4</definedName>
    <definedName name="СписокКатегорийПодарков">КатегорииПодарков[КАТЕГОРИИ ПОДАРКОВ]</definedName>
    <definedName name="СписокПолучателей">Люди[ЛЮДИ]</definedName>
    <definedName name="Срез_КАТЕГОРИЯ_ПОДАРКА">#N/A</definedName>
    <definedName name="Срез_ПОЛУЧАТЕЛЬ">#N/A</definedName>
    <definedName name="Срез_ПРИОБРЕТЕНО?">#N/A</definedName>
    <definedName name="Срез_СОСТОЯНИЕ_ДОСТАВКИ">#N/A</definedName>
    <definedName name="Срез_УПАКОВАНО?">#N/A</definedName>
  </definedNames>
  <calcPr calcId="191029"/>
  <pivotCaches>
    <pivotCache cacheId="23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<sst xmlns="http://schemas.openxmlformats.org/spreadsheetml/2006/main" count="137" uniqueCount="59">
  <si>
    <t>Бюджет праздничных покупок</t>
  </si>
  <si>
    <t>ИТОГИ</t>
  </si>
  <si>
    <t>ОБЩАЯ СТОИМОСТЬ</t>
  </si>
  <si>
    <t>ПОТРАЧЕНО НА ТЕКУЩИЙ МОМЕНТ</t>
  </si>
  <si>
    <t>РАЗНИЦА</t>
  </si>
  <si>
    <r>
      <t xml:space="preserve">Используйте функцию </t>
    </r>
    <r>
      <rPr>
        <b/>
        <i/>
        <sz val="11"/>
        <color theme="1" tint="0.34998626667073579"/>
        <rFont val="Trebuchet MS"/>
        <family val="2"/>
        <scheme val="minor"/>
      </rPr>
      <t>Обновить</t>
    </r>
    <r>
      <rPr>
        <sz val="11"/>
        <color theme="3" tint="-0.24994659260841701"/>
        <rFont val="Trebuchet MS"/>
        <family val="2"/>
        <scheme val="minor"/>
      </rPr>
      <t>,</t>
    </r>
    <r>
      <rPr>
        <i/>
        <sz val="11"/>
        <color theme="1" tint="0.34998626667073579"/>
        <rFont val="Trebuchet MS"/>
        <family val="2"/>
        <scheme val="minor"/>
      </rPr>
      <t xml:space="preserve"> </t>
    </r>
    <r>
      <rPr>
        <sz val="11"/>
        <color theme="3" tint="-0.24994659260841701"/>
        <rFont val="Trebuchet MS"/>
        <family val="2"/>
        <scheme val="minor"/>
      </rPr>
      <t>чтобы обновить данные в отчете ниже</t>
    </r>
    <r>
      <rPr>
        <b/>
        <i/>
        <sz val="11"/>
        <color theme="1" tint="0.34998626667073579"/>
        <rFont val="Trebuchet MS"/>
        <family val="2"/>
        <scheme val="minor"/>
      </rPr>
      <t>.</t>
    </r>
  </si>
  <si>
    <t>РАСПРЕДЕЛЕНИЕ</t>
  </si>
  <si>
    <t>Имя 3</t>
  </si>
  <si>
    <t>Приобретено</t>
  </si>
  <si>
    <t>Игрушечный поезд</t>
  </si>
  <si>
    <t>Пазл</t>
  </si>
  <si>
    <t>Не приобретено</t>
  </si>
  <si>
    <t>Велосипед</t>
  </si>
  <si>
    <t>Имя 2</t>
  </si>
  <si>
    <t>Носки</t>
  </si>
  <si>
    <t>Кукольный домик</t>
  </si>
  <si>
    <t>Имя 4</t>
  </si>
  <si>
    <t>Материалы для скрапбукинга</t>
  </si>
  <si>
    <t>Фотоальбом</t>
  </si>
  <si>
    <t>Имя 5</t>
  </si>
  <si>
    <t>Игра для Xbox</t>
  </si>
  <si>
    <t>Рубашка</t>
  </si>
  <si>
    <t>Подарочная карта</t>
  </si>
  <si>
    <t>Имя 1</t>
  </si>
  <si>
    <t>Свитер</t>
  </si>
  <si>
    <t>Имя 6</t>
  </si>
  <si>
    <t>В этой ячейке представлена линейчатая диаграмма с группировкой для общей стоимости подарков и общей суммы, потраченной на текущий момент.</t>
  </si>
  <si>
    <t>В этой ячейке находится срез для фильтрации данных таблицы по получателям.</t>
  </si>
  <si>
    <t>В этой ячейке содержится изображение гирлянды.</t>
  </si>
  <si>
    <t>В этой ячейке находится срез для фильтрации данных таблицы по состоянию упаковки.</t>
  </si>
  <si>
    <t>В этой ячейке находится срез для фильтрации данных таблицы по состоянию доставки.</t>
  </si>
  <si>
    <t>СОДЕРЖИМОЕ СПИСКА &gt;</t>
  </si>
  <si>
    <t>СВЕДЕНИЯ СПИСКА &gt;</t>
  </si>
  <si>
    <t>В этой ячейке находится срез для фильтрации данных таблицы по состоянию покупки.</t>
  </si>
  <si>
    <t>В этой ячейке находится срез для фильтрации данных таблицы по категориям подарков.</t>
  </si>
  <si>
    <t>Список покупок</t>
  </si>
  <si>
    <t>ПОЛУЧАТЕЛЬ</t>
  </si>
  <si>
    <t>КАТЕГОРИЯ ПОДАРКА</t>
  </si>
  <si>
    <t>Семейный подарок</t>
  </si>
  <si>
    <t>Обычный подарок</t>
  </si>
  <si>
    <t>ПОДАРОК</t>
  </si>
  <si>
    <t>СТОИМОСТЬ</t>
  </si>
  <si>
    <t>ПРИОБРЕТЕНО?</t>
  </si>
  <si>
    <t>СОСТОЯНИЕ ДОСТАВКИ</t>
  </si>
  <si>
    <t>Доставлено</t>
  </si>
  <si>
    <t>В пути</t>
  </si>
  <si>
    <t>&lt; ПРАЗДНИЧНЫЙ БЮДЖЕТ</t>
  </si>
  <si>
    <t>УПАКОВАНО?</t>
  </si>
  <si>
    <t>Упаковано</t>
  </si>
  <si>
    <t>Не упаковано</t>
  </si>
  <si>
    <t>Сведения списка</t>
  </si>
  <si>
    <t>ЛЮДИ</t>
  </si>
  <si>
    <t>КАТЕГОРИИ ПОДАРКОВ</t>
  </si>
  <si>
    <t>Небольшой подарок</t>
  </si>
  <si>
    <t>Подарок для супруга (супруги)</t>
  </si>
  <si>
    <t>Особый подарок</t>
  </si>
  <si>
    <t>&lt; СОДЕРЖИМОЕ СПИСКА</t>
  </si>
  <si>
    <t>Сумма по полю СТОИМОСТЬ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</si>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</sst>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&quot;$&quot;#,##0.00_);\(&quot;$&quot;#,##0.00\)"/>
    <numFmt numFmtId="164" formatCode="#,##0.00\ &quot;₽&quot;;\-#,##0.00\ &quot;₽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70" formatCode=";;;"/>
    <numFmt numFmtId="171" formatCode="#,##0.00\ &quot;₽&quot;"/>
  </numFmts>
  <fonts count="20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28"/>
      <color theme="1"/>
      <name val="Verdan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</cellStyleXfs>
  <cellXfs count="42">
    <xf numFmtId="0" fontId="0" fillId="0" borderId="0" xfId="0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70" fontId="1" fillId="2" borderId="0" xfId="0" applyNumberFormat="1" applyFont="1" applyFill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71" fontId="0" fillId="0" borderId="0" xfId="0" applyNumberFormat="1" applyAlignment="1">
      <alignment horizontal="left" vertical="center"/>
    </xf>
    <xf numFmtId="171" fontId="13" fillId="2" borderId="1" xfId="0" applyNumberFormat="1" applyFont="1" applyFill="1" applyBorder="1">
      <alignment vertical="center" wrapText="1"/>
    </xf>
    <xf numFmtId="171" fontId="5" fillId="2" borderId="1" xfId="0" applyNumberFormat="1" applyFont="1" applyFill="1" applyBorder="1">
      <alignment vertical="center" wrapText="1"/>
    </xf>
    <xf numFmtId="171" fontId="15" fillId="2" borderId="1" xfId="0" applyNumberFormat="1" applyFont="1" applyFill="1" applyBorder="1" applyAlignment="1">
      <alignment vertical="top" wrapText="1"/>
    </xf>
    <xf numFmtId="171" fontId="0" fillId="0" borderId="0" xfId="0" applyNumberFormat="1">
      <alignment vertical="center" wrapText="1"/>
    </xf>
    <xf numFmtId="0" fontId="14" fillId="2" borderId="0" xfId="2" applyFont="1" applyFill="1" applyBorder="1" applyAlignment="1">
      <alignment horizontal="left" vertical="center" indent="1"/>
    </xf>
    <xf numFmtId="0" fontId="6" fillId="0" borderId="0" xfId="1" applyAlignment="1">
      <alignment horizontal="left" vertical="center"/>
    </xf>
    <xf numFmtId="170" fontId="1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1" applyAlignment="1">
      <alignment vertical="center"/>
    </xf>
    <xf numFmtId="170" fontId="19" fillId="0" borderId="0" xfId="0" applyNumberFormat="1" applyFont="1" applyAlignment="1">
      <alignment horizontal="center" vertical="center" wrapText="1"/>
    </xf>
    <xf numFmtId="170" fontId="1" fillId="0" borderId="0" xfId="0" applyNumberFormat="1" applyFo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25">
    <dxf>
      <alignment horizontal="right" readingOrder="0"/>
    </dxf>
    <dxf>
      <numFmt numFmtId="171" formatCode="#,##0.00\ &quot;₽&quot;"/>
    </dxf>
    <dxf>
      <alignment horizontal="right" readingOrder="0"/>
    </dxf>
    <dxf>
      <numFmt numFmtId="171" formatCode="#,##0.00\ &quot;₽&quot;"/>
    </dxf>
    <dxf>
      <numFmt numFmtId="171" formatCode="#,##0.00\ &quot;₽&quot;"/>
      <alignment horizontal="left" vertical="bottom" textRotation="0" wrapText="0" indent="0" justifyLastLine="0" shrinkToFit="0" readingOrder="0"/>
    </dxf>
    <dxf>
      <numFmt numFmtId="171" formatCode="#,##0.00\ &quot;₽&quot;"/>
    </dxf>
    <dxf>
      <alignment horizontal="center" vertical="bottom" textRotation="0" wrapText="0" indent="0" justifyLastLine="0" shrinkToFit="0" readingOrder="0"/>
    </dxf>
    <dxf>
      <numFmt numFmtId="171" formatCode="#,##0.00\ &quot;₽&quot;"/>
      <alignment horizontal="left" vertical="bottom" textRotation="0" wrapText="0" indent="0" justifyLastLine="0" shrinkToFit="0" readingOrder="0"/>
    </dxf>
    <dxf>
      <numFmt numFmtId="171" formatCode="#,##0.00\ &quot;₽&quot;"/>
    </dxf>
    <dxf>
      <numFmt numFmtId="171" formatCode="#,##0.00\ &quot;₽&quot;"/>
      <alignment horizontal="left" vertical="bottom" textRotation="0" wrapText="0" indent="0" justifyLastLine="0" shrinkToFit="0" readingOrder="0"/>
    </dxf>
    <dxf>
      <numFmt numFmtId="164" formatCode="#,##0.00\ &quot;₽&quot;;\-#,##0.00\ &quot;₽&quot;"/>
      <alignment horizontal="right" vertical="center" textRotation="0" wrapText="0" relativeIndent="1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71" formatCode="#,##0.00\ &quot;₽&quot;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gradientFill degree="90">
          <stop position="0">
            <color theme="5"/>
          </stop>
          <stop position="1">
            <color theme="5" tint="-0.25098422193060094"/>
          </stop>
        </gradient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TableStyleMedium2" defaultPivotStyle="PivotStyleLight16">
    <tableStyle name="Новогодний праздничный бюджет" pivot="0" count="3" xr9:uid="{9F536B85-D381-48AC-8CA7-24D483036AC8}">
      <tableStyleElement type="wholeTable" dxfId="24"/>
      <tableStyleElement type="headerRow" dxfId="23"/>
      <tableStyleElement type="totalRow" dxfId="22"/>
    </tableStyle>
    <tableStyle name="Срез &quot;Новогодний праздничный бюджет&quot;" pivot="0" table="0" count="10" xr9:uid="{8480F07D-B18C-47A1-8456-0FA611074891}">
      <tableStyleElement type="wholeTable" dxfId="21"/>
      <tableStyleElement type="headerRow" dxfId="20"/>
    </tableStyle>
    <tableStyle name="Стиль сводной таблицы &quot;Новогодний праздничный бюджет&quot;" table="0" count="5" xr9:uid="{E58BB854-5121-48CD-BC40-384CF43DAFC0}">
      <tableStyleElement type="wholeTable" dxfId="19"/>
      <tableStyleElement type="totalRow" dxfId="18"/>
      <tableStyleElement type="firstRowStripe" dxfId="17"/>
      <tableStyleElement type="firstRowSubheading" dxfId="16"/>
      <tableStyleElement type="secondRowSubheading" dxfId="15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Срез &quot;Новогодний праздничный бюджет&quot;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microsoft.com/office/2007/relationships/slicerCache" Target="/xl/slicerCaches/slicerCache4.xml" Id="rId8" /><Relationship Type="http://schemas.openxmlformats.org/officeDocument/2006/relationships/calcChain" Target="/xl/calcChain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32.xml" Id="rId7" /><Relationship Type="http://schemas.openxmlformats.org/officeDocument/2006/relationships/sharedStrings" Target="/xl/sharedStrings.xml" Id="rId12" /><Relationship Type="http://schemas.openxmlformats.org/officeDocument/2006/relationships/worksheet" Target="/xl/worksheets/sheet22.xml" Id="rId2" /><Relationship Type="http://schemas.openxmlformats.org/officeDocument/2006/relationships/customXml" Target="/customXml/item3.xml" Id="rId16" /><Relationship Type="http://schemas.openxmlformats.org/officeDocument/2006/relationships/worksheet" Target="/xl/worksheets/sheet13.xml" Id="rId1" /><Relationship Type="http://schemas.microsoft.com/office/2007/relationships/slicerCache" Target="/xl/slicerCaches/slicerCache23.xml" Id="rId6" /><Relationship Type="http://schemas.openxmlformats.org/officeDocument/2006/relationships/styles" Target="/xl/styles.xml" Id="rId11" /><Relationship Type="http://schemas.microsoft.com/office/2007/relationships/slicerCache" Target="/xl/slicerCaches/slicerCache14.xml" Id="rId5" /><Relationship Type="http://schemas.openxmlformats.org/officeDocument/2006/relationships/customXml" Target="/customXml/item22.xml" Id="rId15" /><Relationship Type="http://schemas.openxmlformats.org/officeDocument/2006/relationships/theme" Target="/xl/theme/theme11.xml" Id="rId10" /><Relationship Type="http://schemas.openxmlformats.org/officeDocument/2006/relationships/pivotCacheDefinition" Target="/xl/pivotCache/pivotCacheDefinition11.xml" Id="rId4" /><Relationship Type="http://schemas.microsoft.com/office/2007/relationships/slicerCache" Target="/xl/slicerCaches/slicerCache55.xml" Id="rId9" /><Relationship Type="http://schemas.openxmlformats.org/officeDocument/2006/relationships/customXml" Target="/customXml/item13.xml" Id="rId14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'Праздничный бюджет'!$B$5</c:f>
              <c:strCache>
                <c:ptCount val="1"/>
                <c:pt idx="0">
                  <c:v>ПОТРАЧЕНО НА ТЕКУЩИЙ МОМЕНТ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'Праздничный бюджет'!$B$3</c:f>
              <c:strCache>
                <c:ptCount val="1"/>
                <c:pt idx="0">
                  <c:v>ИТОГИ</c:v>
                </c:pt>
              </c:strCache>
            </c:strRef>
          </c:cat>
          <c:val>
            <c:numRef>
              <c:f>'Праздничный бюджет'!$C$5</c:f>
              <c:numCache>
                <c:formatCode>#,##0.00\ "₽"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'Праздничный бюджет'!$B$4</c:f>
              <c:strCache>
                <c:ptCount val="1"/>
                <c:pt idx="0">
                  <c:v>ОБЩАЯ СТОИМОСТЬ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'Праздничный бюджет'!$B$3</c:f>
              <c:strCache>
                <c:ptCount val="1"/>
                <c:pt idx="0">
                  <c:v>ИТОГИ</c:v>
                </c:pt>
              </c:strCache>
            </c:strRef>
          </c:cat>
          <c:val>
            <c:numRef>
              <c:f>'Праздничный бюджет'!$C$4</c:f>
              <c:numCache>
                <c:formatCode>#,##0.00\ "₽"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₽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98410962687381875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2" /><Relationship Type="http://schemas.openxmlformats.org/officeDocument/2006/relationships/chart" Target="/xl/charts/chart11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ДиаграммаИтогов" descr="Линейчатая диаграмма с группировкой для общей стоимости подарков и общей суммы, потраченной на текущий момент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Рисунок 2" descr="Гирлянд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7</xdr:row>
      <xdr:rowOff>104775</xdr:rowOff>
    </xdr:from>
    <xdr:to>
      <xdr:col>3</xdr:col>
      <xdr:colOff>2095500</xdr:colOff>
      <xdr:row>19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ПОЛУЧАТЕЛЬ" descr="Срез для фильтрации списка слева по выбранному имени. Чтобы выбрать несколько имен, удерживайте нажатой клавишу CTRL.">
              <a:extLst>
                <a:ext uri="{FF2B5EF4-FFF2-40B4-BE49-F238E27FC236}">
                  <a16:creationId xmlns:a16="http://schemas.microsoft.com/office/drawing/2014/main" id="{30AAAA06-CEE6-E22A-753B-183B319259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ЛУЧАТЕЛ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24525" y="3114675"/>
              <a:ext cx="182880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304800</xdr:colOff>
      <xdr:row>14</xdr:row>
      <xdr:rowOff>133350</xdr:rowOff>
    </xdr:from>
    <xdr:to>
      <xdr:col>5</xdr:col>
      <xdr:colOff>2133600</xdr:colOff>
      <xdr:row>20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КАТЕГОРИЯ ПОДАРКА" descr="Срез для фильтрации списка слева по выбранной категории подарков. Чтобы выбрать несколько категорий, удерживайте нажатой клавишу CTRL.">
              <a:extLst>
                <a:ext uri="{FF2B5EF4-FFF2-40B4-BE49-F238E27FC236}">
                  <a16:creationId xmlns:a16="http://schemas.microsoft.com/office/drawing/2014/main" id="{E0436D8D-36C7-A4D9-425F-8E650517B95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 ПОДАРК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15525" y="4857750"/>
              <a:ext cx="1828800" cy="1400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304800</xdr:colOff>
      <xdr:row>7</xdr:row>
      <xdr:rowOff>114301</xdr:rowOff>
    </xdr:from>
    <xdr:to>
      <xdr:col>5</xdr:col>
      <xdr:colOff>2133600</xdr:colOff>
      <xdr:row>13</xdr:row>
      <xdr:rowOff>66676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ПРИОБРЕТЕНО?" descr="Срез для фильтрации списка слева по выбранному состоянию покупки.">
              <a:extLst>
                <a:ext uri="{FF2B5EF4-FFF2-40B4-BE49-F238E27FC236}">
                  <a16:creationId xmlns:a16="http://schemas.microsoft.com/office/drawing/2014/main" id="{1985D3E7-6B0B-6A1B-A3DD-8BABAEA546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ИОБРЕТЕНО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15525" y="3124201"/>
              <a:ext cx="1828800" cy="1428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247650</xdr:colOff>
      <xdr:row>14</xdr:row>
      <xdr:rowOff>104775</xdr:rowOff>
    </xdr:from>
    <xdr:to>
      <xdr:col>5</xdr:col>
      <xdr:colOff>28575</xdr:colOff>
      <xdr:row>20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СОСТОЯНИЕ ДОСТАВКИ" descr="Срез для фильтрации списка слева по выбранному состоянию доставки.">
              <a:extLst>
                <a:ext uri="{FF2B5EF4-FFF2-40B4-BE49-F238E27FC236}">
                  <a16:creationId xmlns:a16="http://schemas.microsoft.com/office/drawing/2014/main" id="{2BD5D4CD-1ACB-E1AB-A67D-060568686B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ОСТОЯНИЕ ДОСТАВКИ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10500" y="4829175"/>
              <a:ext cx="1828800" cy="1400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257175</xdr:colOff>
      <xdr:row>7</xdr:row>
      <xdr:rowOff>114301</xdr:rowOff>
    </xdr:from>
    <xdr:to>
      <xdr:col>5</xdr:col>
      <xdr:colOff>38100</xdr:colOff>
      <xdr:row>13</xdr:row>
      <xdr:rowOff>66676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УПАКОВАНО?" descr="Срез для фильтрации списка слева по выбранному состоянию упаковки.">
              <a:extLst>
                <a:ext uri="{FF2B5EF4-FFF2-40B4-BE49-F238E27FC236}">
                  <a16:creationId xmlns:a16="http://schemas.microsoft.com/office/drawing/2014/main" id="{A592BF9E-2795-F1EE-FCA8-4B92FBED40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ПАКОВАНО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20025" y="3124201"/>
              <a:ext cx="1828800" cy="1428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Рисунок 2" descr="Гирлянд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4</xdr:col>
      <xdr:colOff>254</xdr:colOff>
      <xdr:row>1</xdr:row>
      <xdr:rowOff>469646</xdr:rowOff>
    </xdr:to>
    <xdr:pic>
      <xdr:nvPicPr>
        <xdr:cNvPr id="3" name="Рисунок 2" descr="Гирлянда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85.473351388886" createdVersion="5" refreshedVersion="7" minRefreshableVersion="3" recordCount="12" xr:uid="{00000000-000A-0000-FFFF-FFFF00000000}">
  <cacheSource type="worksheet">
    <worksheetSource name="ДанныеОПодарках"/>
  </cacheSource>
  <cacheFields count="7">
    <cacheField name="ПОЛУЧАТЕЛЬ" numFmtId="14">
      <sharedItems count="6">
        <s v="Имя 3"/>
        <s v="Имя 2"/>
        <s v="Имя 4"/>
        <s v="Имя 5"/>
        <s v="Имя 1"/>
        <s v="Имя 6"/>
      </sharedItems>
    </cacheField>
    <cacheField name="КАТЕГОРИЯ ПОДАРКА" numFmtId="14">
      <sharedItems count="2">
        <s v="Семейный подарок"/>
        <s v="Обычный подарок"/>
      </sharedItems>
    </cacheField>
    <cacheField name="ПОДАРОК" numFmtId="0">
      <sharedItems count="11">
        <s v="Игрушечный поезд"/>
        <s v="Носки"/>
        <s v="Пазл"/>
        <s v="Материалы для скрапбукинга"/>
        <s v="Игра для Xbox"/>
        <s v="Рубашка"/>
        <s v="Свитер"/>
        <s v="Кукольный домик"/>
        <s v="Велосипед"/>
        <s v="Фотоальбом"/>
        <s v="Подарочная карта"/>
      </sharedItems>
    </cacheField>
    <cacheField name="СТОИМОСТЬ" numFmtId="164">
      <sharedItems containsSemiMixedTypes="0" containsString="0" containsNumber="1" containsInteger="1" minValue="14" maxValue="49"/>
    </cacheField>
    <cacheField name="ПРИОБРЕТЕНО?" numFmtId="171">
      <sharedItems count="2">
        <s v="Приобретено"/>
        <s v="Не приобретено"/>
      </sharedItems>
    </cacheField>
    <cacheField name="СОСТОЯНИЕ ДОСТАВКИ" numFmtId="9">
      <sharedItems containsBlank="1" count="3">
        <s v="Доставлено"/>
        <s v="В пути"/>
        <m/>
      </sharedItems>
    </cacheField>
    <cacheField name="УПАКОВАНО?" numFmtId="171">
      <sharedItems containsBlank="1" count="3">
        <s v="Упаковано"/>
        <s v="Не упаковано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Подарков" cacheId="23" applyNumberFormats="0" applyBorderFormats="0" applyFontFormats="0" applyPatternFormats="0" applyAlignmentFormats="0" applyWidthHeightFormats="1" dataCaption="Values" updatedVersion="7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1"/>
        <item x="0"/>
        <item t="default"/>
      </items>
    </pivotField>
    <pivotField axis="axisRow" showAll="0" defaultSubtotal="0">
      <items count="11">
        <item x="8"/>
        <item x="4"/>
        <item x="0"/>
        <item x="7"/>
        <item x="3"/>
        <item x="1"/>
        <item x="2"/>
        <item x="10"/>
        <item x="5"/>
        <item x="6"/>
        <item x="9"/>
      </items>
    </pivotField>
    <pivotField dataField="1" numFmtId="7" showAll="0"/>
    <pivotField axis="axisRow" showAll="0" defaultSubtotal="0">
      <items count="2">
        <item x="1"/>
        <item x="0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/>
    </i>
    <i r="1">
      <x v="1"/>
    </i>
    <i r="2">
      <x v="2"/>
    </i>
    <i r="2">
      <x v="6"/>
    </i>
    <i t="blank">
      <x/>
    </i>
    <i>
      <x v="1"/>
    </i>
    <i r="1">
      <x v="1"/>
    </i>
    <i r="2">
      <x v="3"/>
    </i>
    <i r="2">
      <x v="5"/>
    </i>
    <i t="blank">
      <x v="1"/>
    </i>
    <i>
      <x v="2"/>
    </i>
    <i r="1">
      <x v="1"/>
    </i>
    <i r="2">
      <x v="4"/>
    </i>
    <i r="2">
      <x v="10"/>
    </i>
    <i t="blank">
      <x v="2"/>
    </i>
    <i>
      <x v="3"/>
    </i>
    <i r="1">
      <x/>
    </i>
    <i r="2">
      <x v="7"/>
    </i>
    <i r="2">
      <x v="8"/>
    </i>
    <i r="1">
      <x v="1"/>
    </i>
    <i r="2">
      <x v="1"/>
    </i>
    <i t="blank">
      <x v="3"/>
    </i>
    <i>
      <x v="4"/>
    </i>
    <i r="1">
      <x v="1"/>
    </i>
    <i r="2">
      <x v="9"/>
    </i>
    <i t="blank">
      <x v="4"/>
    </i>
    <i>
      <x v="5"/>
    </i>
    <i r="1">
      <x/>
    </i>
    <i r="2">
      <x v="5"/>
    </i>
    <i t="blank">
      <x v="5"/>
    </i>
    <i t="grand">
      <x/>
    </i>
  </rowItems>
  <colItems count="1">
    <i/>
  </colItems>
  <dataFields count="1">
    <dataField name="Сумма по полю СТОИМОСТЬ" fld="3" baseField="2" baseItem="8" numFmtId="171"/>
  </dataFields>
  <formats count="2">
    <format dxfId="14">
      <pivotArea dataOnly="0" labelOnly="1" outline="0" axis="axisValues" fieldPosition="0"/>
    </format>
    <format dxfId="13">
      <pivotArea outline="0" fieldPosition="0">
        <references count="1">
          <reference field="4294967294" count="1">
            <x v="0"/>
          </reference>
        </references>
      </pivotArea>
    </format>
  </formats>
  <pivotTableStyleInfo name="Стиль сводной таблицы &quot;Новогодний праздничный бюджет&quot;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водная таблица с распределением подарков по получателям, состояниям (приобретены или нет) и категориям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ОЛУЧАТЕЛЬ" xr10:uid="{DDBE6780-8023-4142-A907-B7508F0D399F}" sourceName="ПОЛУЧАТЕЛЬ">
  <pivotTables>
    <pivotTable tabId="1" name="СводнаяТаблицаПодарков"/>
  </pivotTables>
  <data>
    <tabular pivotCacheId="11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АТЕГОРИЯ_ПОДАРКА" xr10:uid="{A177A257-CE31-4C56-9437-3540C8F73A23}" sourceName="КАТЕГОРИЯ ПОДАРКА">
  <pivotTables>
    <pivotTable tabId="1" name="СводнаяТаблицаПодарков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РИОБРЕТЕНО?" xr10:uid="{1232D51E-6592-474C-BF10-F6F4BCD962C0}" sourceName="ПРИОБРЕТЕНО?">
  <pivotTables>
    <pivotTable tabId="1" name="СводнаяТаблицаПодарков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ОСТОЯНИЕ_ДОСТАВКИ" xr10:uid="{43BB204B-5ADD-4ACE-AD31-C1168755E027}" sourceName="СОСТОЯНИЕ ДОСТАВКИ">
  <pivotTables>
    <pivotTable tabId="1" name="СводнаяТаблицаПодарков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УПАКОВАНО?" xr10:uid="{765B4D0E-1750-47B7-A34F-89904861C1F4}" sourceName="УПАКОВАНО?">
  <pivotTables>
    <pivotTable tabId="1" name="СводнаяТаблицаПодарков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ПОЛУЧАТЕЛЬ" xr10:uid="{20A0C76F-54B0-416C-8CD6-C5B7D24907BF}" cache="Срез_ПОЛУЧАТЕЛЬ" caption="ПОЛУЧАТЕЛЬ" style="Срез &quot;Новогодний праздничный бюджет&quot;" rowHeight="273050"/>
  <slicer name="КАТЕГОРИЯ ПОДАРКА" xr10:uid="{59225804-08A4-423F-9659-E9EF70BE690B}" cache="Срез_КАТЕГОРИЯ_ПОДАРКА" caption="КАТЕГОРИЯ ПОДАРКА" style="Срез &quot;Новогодний праздничный бюджет&quot;" rowHeight="273050"/>
  <slicer name="ПРИОБРЕТЕНО?" xr10:uid="{39FA2864-80C3-4F7A-8810-40F8B860DFEA}" cache="Срез_ПРИОБРЕТЕНО?" caption="ПРИОБРЕТЕНО?" style="Срез &quot;Новогодний праздничный бюджет&quot;" rowHeight="273050"/>
  <slicer name="СОСТОЯНИЕ ДОСТАВКИ" xr10:uid="{7DDCE734-271B-455C-9DA9-81D8146219CF}" cache="Срез_СОСТОЯНИЕ_ДОСТАВКИ" caption="СОСТОЯНИЕ ДОСТАВКИ" style="Срез &quot;Новогодний праздничный бюджет&quot;" rowHeight="273050"/>
  <slicer name="УПАКОВАНО?" xr10:uid="{DB2D4D8F-FDCD-41AA-9C3B-89F17089AB5A}" cache="Срез_УПАКОВАНО?" caption="УПАКОВАНО?" style="Срез &quot;Новогодний праздничный бюджет&quot;" rowHeight="273050"/>
</slicer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ОПодарках" displayName="ДанныеОПодарках" ref="B3:H15">
  <autoFilter ref="B3:H15" xr:uid="{00000000-0009-0000-0100-000001000000}"/>
  <tableColumns count="7">
    <tableColumn id="1" xr3:uid="{00000000-0010-0000-0000-000001000000}" name="ПОЛУЧАТЕЛЬ" totalsRowLabel="Итог"/>
    <tableColumn id="5" xr3:uid="{00000000-0010-0000-0000-000005000000}" name="КАТЕГОРИЯ ПОДАРКА" totalsRowDxfId="12"/>
    <tableColumn id="2" xr3:uid="{00000000-0010-0000-0000-000002000000}" name="ПОДАРОК" totalsRowDxfId="11"/>
    <tableColumn id="3" xr3:uid="{00000000-0010-0000-0000-000003000000}" name="СТОИМОСТЬ" totalsRowFunction="sum" dataDxfId="10" totalsRowDxfId="9"/>
    <tableColumn id="4" xr3:uid="{00000000-0010-0000-0000-000004000000}" name="ПРИОБРЕТЕНО?" totalsRowFunction="sum" dataDxfId="8" totalsRowDxfId="7"/>
    <tableColumn id="6" xr3:uid="{00000000-0010-0000-0000-000006000000}" name="СОСТОЯНИЕ ДОСТАВКИ" totalsRowDxfId="6"/>
    <tableColumn id="7" xr3:uid="{00000000-0010-0000-0000-000007000000}" name="УПАКОВАНО?" totalsRowFunction="average" dataDxfId="5" totalsRowDxfId="4"/>
  </tableColumns>
  <tableStyleInfo name="Новогодний праздничны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аименование подарка и его стоимость, выберите получателя, категорию подарка, состояние покупки, доставки и упаковки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Люди" displayName="Люди" ref="B3:B10">
  <autoFilter ref="B3:B10" xr:uid="{00000000-0009-0000-0100-000002000000}"/>
  <tableColumns count="1">
    <tableColumn id="1" xr3:uid="{00000000-0010-0000-0100-000001000000}" name="ЛЮДИ" totalsRowFunction="count"/>
  </tableColumns>
  <tableStyleInfo name="Новогодний праздничны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людях в этой таблице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КатегорииПодарков" displayName="КатегорииПодарков" ref="D3:D8">
  <autoFilter ref="D3:D8" xr:uid="{00000000-0009-0000-0100-000003000000}"/>
  <tableColumns count="1">
    <tableColumn id="1" xr3:uid="{00000000-0010-0000-0200-000001000000}" name="КАТЕГОРИИ ПОДАРКОВ" totalsRowFunction="count"/>
  </tableColumns>
  <tableStyleInfo name="Новогодний праздничны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категории подарков в этой таблице."/>
    </ext>
  </extLst>
</table>
</file>

<file path=xl/theme/theme1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3" /><Relationship Type="http://schemas.openxmlformats.org/officeDocument/2006/relationships/printerSettings" Target="/xl/printerSettings/printerSettings13.bin" Id="rId2" /><Relationship Type="http://schemas.openxmlformats.org/officeDocument/2006/relationships/pivotTable" Target="/xl/pivotTables/pivotTable1.xml" Id="rId1" /><Relationship Type="http://schemas.microsoft.com/office/2007/relationships/slicer" Target="/xl/slicers/slicer1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32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F50"/>
  <sheetViews>
    <sheetView showGridLines="0" tabSelected="1" zoomScaleNormal="100" workbookViewId="0"/>
  </sheetViews>
  <sheetFormatPr defaultRowHeight="30" customHeight="1" x14ac:dyDescent="0.3"/>
  <cols>
    <col min="1" max="1" width="3" style="3" customWidth="1"/>
    <col min="2" max="2" width="42.5" customWidth="1"/>
    <col min="3" max="3" width="26.125" customWidth="1"/>
    <col min="4" max="4" width="27.625" customWidth="1"/>
    <col min="5" max="5" width="26.875" customWidth="1"/>
    <col min="6" max="6" width="28.75" customWidth="1"/>
    <col min="7" max="7" width="3" customWidth="1"/>
  </cols>
  <sheetData>
    <row r="1" spans="1:6" ht="39.950000000000003" customHeight="1" x14ac:dyDescent="0.2">
      <c r="B1" s="35" t="s">
        <v>0</v>
      </c>
      <c r="C1" s="35"/>
      <c r="D1" s="35"/>
      <c r="E1" s="36" t="s">
        <v>28</v>
      </c>
      <c r="F1" s="19" t="s">
        <v>31</v>
      </c>
    </row>
    <row r="2" spans="1:6" s="5" customFormat="1" ht="39.950000000000003" customHeight="1" x14ac:dyDescent="0.3">
      <c r="A2" s="4"/>
      <c r="B2" s="35"/>
      <c r="C2" s="35"/>
      <c r="D2" s="35"/>
      <c r="E2" s="36"/>
      <c r="F2" s="21" t="s">
        <v>32</v>
      </c>
    </row>
    <row r="3" spans="1:6" ht="50.1" customHeight="1" x14ac:dyDescent="0.3">
      <c r="B3" s="34" t="s">
        <v>1</v>
      </c>
      <c r="C3" s="34"/>
      <c r="D3" s="23" t="s">
        <v>26</v>
      </c>
      <c r="E3" s="23"/>
      <c r="F3" s="23"/>
    </row>
    <row r="4" spans="1:6" ht="18.75" x14ac:dyDescent="0.3">
      <c r="B4" s="11" t="s">
        <v>2</v>
      </c>
      <c r="C4" s="30">
        <f>SUM(ДанныеОПодарках[СТОИМОСТЬ])</f>
        <v>377</v>
      </c>
      <c r="D4" s="23"/>
      <c r="E4" s="23"/>
      <c r="F4" s="23"/>
    </row>
    <row r="5" spans="1:6" ht="18.75" x14ac:dyDescent="0.3">
      <c r="B5" s="10" t="s">
        <v>3</v>
      </c>
      <c r="C5" s="31">
        <f>SUMIF(ДанныеОПодарках[ПРИОБРЕТЕНО?],"Приобретено",ДанныеОПодарках[СТОИМОСТЬ])</f>
        <v>233</v>
      </c>
      <c r="D5" s="23"/>
      <c r="E5" s="23"/>
      <c r="F5" s="23"/>
    </row>
    <row r="6" spans="1:6" ht="50.1" customHeight="1" x14ac:dyDescent="0.3">
      <c r="B6" s="18" t="s">
        <v>4</v>
      </c>
      <c r="C6" s="32">
        <f>C4-C5</f>
        <v>144</v>
      </c>
      <c r="D6" s="23"/>
      <c r="E6" s="23"/>
      <c r="F6" s="23"/>
    </row>
    <row r="7" spans="1:6" ht="21" customHeight="1" x14ac:dyDescent="0.3">
      <c r="B7" s="17" t="s">
        <v>5</v>
      </c>
      <c r="E7" s="25" t="s">
        <v>29</v>
      </c>
      <c r="F7" s="24" t="s">
        <v>33</v>
      </c>
    </row>
    <row r="8" spans="1:6" ht="22.5" customHeight="1" x14ac:dyDescent="0.3">
      <c r="B8" s="2" t="s">
        <v>6</v>
      </c>
      <c r="D8" s="24" t="s">
        <v>27</v>
      </c>
      <c r="E8" s="26"/>
      <c r="F8" s="27"/>
    </row>
    <row r="9" spans="1:6" ht="18.75" x14ac:dyDescent="0.3">
      <c r="B9" s="12"/>
      <c r="C9" s="16" t="s">
        <v>57</v>
      </c>
      <c r="E9" s="26"/>
      <c r="F9" s="27"/>
    </row>
    <row r="10" spans="1:6" ht="18.75" x14ac:dyDescent="0.3">
      <c r="B10" s="13" t="s">
        <v>7</v>
      </c>
      <c r="C10" s="33">
        <v>71</v>
      </c>
      <c r="E10" s="26"/>
      <c r="F10" s="27"/>
    </row>
    <row r="11" spans="1:6" ht="18.75" x14ac:dyDescent="0.3">
      <c r="B11" s="14" t="s">
        <v>11</v>
      </c>
      <c r="C11" s="33"/>
      <c r="E11" s="26"/>
      <c r="F11" s="27"/>
    </row>
    <row r="12" spans="1:6" ht="18.75" x14ac:dyDescent="0.3">
      <c r="B12" s="15" t="s">
        <v>12</v>
      </c>
      <c r="C12" s="33">
        <v>29</v>
      </c>
      <c r="E12" s="26"/>
      <c r="F12" s="27"/>
    </row>
    <row r="13" spans="1:6" ht="18.75" x14ac:dyDescent="0.3">
      <c r="B13" s="14" t="s">
        <v>8</v>
      </c>
      <c r="C13" s="33"/>
      <c r="E13" s="26"/>
      <c r="F13" s="27"/>
    </row>
    <row r="14" spans="1:6" ht="18.75" x14ac:dyDescent="0.3">
      <c r="B14" s="15" t="s">
        <v>9</v>
      </c>
      <c r="C14" s="33">
        <v>26</v>
      </c>
      <c r="E14" s="37" t="s">
        <v>30</v>
      </c>
      <c r="F14" s="24" t="s">
        <v>34</v>
      </c>
    </row>
    <row r="15" spans="1:6" ht="18.75" x14ac:dyDescent="0.3">
      <c r="B15" s="15" t="s">
        <v>10</v>
      </c>
      <c r="C15" s="33">
        <v>16</v>
      </c>
      <c r="E15" s="38"/>
      <c r="F15" s="27"/>
    </row>
    <row r="16" spans="1:6" ht="18.75" x14ac:dyDescent="0.3">
      <c r="B16" s="13"/>
      <c r="C16" s="33"/>
      <c r="E16" s="38"/>
      <c r="F16" s="27"/>
    </row>
    <row r="17" spans="2:6" ht="18.75" x14ac:dyDescent="0.3">
      <c r="B17" s="13" t="s">
        <v>13</v>
      </c>
      <c r="C17" s="33">
        <v>59</v>
      </c>
      <c r="E17" s="38"/>
      <c r="F17" s="27"/>
    </row>
    <row r="18" spans="2:6" ht="18.75" x14ac:dyDescent="0.3">
      <c r="B18" s="14" t="s">
        <v>8</v>
      </c>
      <c r="C18" s="33"/>
      <c r="E18" s="38"/>
      <c r="F18" s="27"/>
    </row>
    <row r="19" spans="2:6" ht="18.75" x14ac:dyDescent="0.3">
      <c r="B19" s="15" t="s">
        <v>15</v>
      </c>
      <c r="C19" s="33">
        <v>36</v>
      </c>
      <c r="E19" s="38"/>
      <c r="F19" s="27"/>
    </row>
    <row r="20" spans="2:6" ht="18.75" x14ac:dyDescent="0.3">
      <c r="B20" s="15" t="s">
        <v>14</v>
      </c>
      <c r="C20" s="33">
        <v>23</v>
      </c>
      <c r="E20" s="38"/>
      <c r="F20" s="27"/>
    </row>
    <row r="21" spans="2:6" ht="18.75" x14ac:dyDescent="0.3">
      <c r="B21" s="13"/>
      <c r="C21" s="33"/>
      <c r="F21" s="27"/>
    </row>
    <row r="22" spans="2:6" ht="18.75" x14ac:dyDescent="0.3">
      <c r="B22" s="13" t="s">
        <v>16</v>
      </c>
      <c r="C22" s="33">
        <v>44</v>
      </c>
    </row>
    <row r="23" spans="2:6" ht="18.75" x14ac:dyDescent="0.3">
      <c r="B23" s="14" t="s">
        <v>8</v>
      </c>
      <c r="C23" s="33"/>
    </row>
    <row r="24" spans="2:6" ht="18.75" x14ac:dyDescent="0.3">
      <c r="B24" s="15" t="s">
        <v>17</v>
      </c>
      <c r="C24" s="33">
        <v>14</v>
      </c>
    </row>
    <row r="25" spans="2:6" ht="18.75" x14ac:dyDescent="0.3">
      <c r="B25" s="15" t="s">
        <v>18</v>
      </c>
      <c r="C25" s="33">
        <v>30</v>
      </c>
    </row>
    <row r="26" spans="2:6" ht="18.75" x14ac:dyDescent="0.3">
      <c r="B26" s="13"/>
      <c r="C26" s="33"/>
    </row>
    <row r="27" spans="2:6" ht="18.75" x14ac:dyDescent="0.3">
      <c r="B27" s="13" t="s">
        <v>19</v>
      </c>
      <c r="C27" s="33">
        <v>118</v>
      </c>
    </row>
    <row r="28" spans="2:6" ht="18.75" x14ac:dyDescent="0.3">
      <c r="B28" s="14" t="s">
        <v>11</v>
      </c>
      <c r="C28" s="33"/>
    </row>
    <row r="29" spans="2:6" ht="18.75" x14ac:dyDescent="0.3">
      <c r="B29" s="15" t="s">
        <v>22</v>
      </c>
      <c r="C29" s="33">
        <v>32</v>
      </c>
    </row>
    <row r="30" spans="2:6" ht="18.75" x14ac:dyDescent="0.3">
      <c r="B30" s="15" t="s">
        <v>21</v>
      </c>
      <c r="C30" s="33">
        <v>37</v>
      </c>
    </row>
    <row r="31" spans="2:6" ht="18.75" x14ac:dyDescent="0.3">
      <c r="B31" s="14" t="s">
        <v>8</v>
      </c>
      <c r="C31" s="33"/>
    </row>
    <row r="32" spans="2:6" ht="18.75" x14ac:dyDescent="0.3">
      <c r="B32" s="15" t="s">
        <v>20</v>
      </c>
      <c r="C32" s="33">
        <v>49</v>
      </c>
    </row>
    <row r="33" spans="2:3" ht="18.75" x14ac:dyDescent="0.3">
      <c r="B33" s="13"/>
      <c r="C33" s="33"/>
    </row>
    <row r="34" spans="2:3" ht="18.75" x14ac:dyDescent="0.3">
      <c r="B34" s="13" t="s">
        <v>23</v>
      </c>
      <c r="C34" s="33">
        <v>39</v>
      </c>
    </row>
    <row r="35" spans="2:3" ht="18.75" x14ac:dyDescent="0.3">
      <c r="B35" s="14" t="s">
        <v>8</v>
      </c>
      <c r="C35" s="33"/>
    </row>
    <row r="36" spans="2:3" ht="18.75" x14ac:dyDescent="0.3">
      <c r="B36" s="15" t="s">
        <v>24</v>
      </c>
      <c r="C36" s="33">
        <v>39</v>
      </c>
    </row>
    <row r="37" spans="2:3" ht="18.75" x14ac:dyDescent="0.3">
      <c r="B37" s="13"/>
      <c r="C37" s="33"/>
    </row>
    <row r="38" spans="2:3" ht="18.75" x14ac:dyDescent="0.3">
      <c r="B38" s="13" t="s">
        <v>25</v>
      </c>
      <c r="C38" s="33">
        <v>46</v>
      </c>
    </row>
    <row r="39" spans="2:3" ht="18.75" x14ac:dyDescent="0.3">
      <c r="B39" s="14" t="s">
        <v>11</v>
      </c>
      <c r="C39" s="33"/>
    </row>
    <row r="40" spans="2:3" ht="18.75" x14ac:dyDescent="0.3">
      <c r="B40" s="15" t="s">
        <v>14</v>
      </c>
      <c r="C40" s="33">
        <v>46</v>
      </c>
    </row>
    <row r="41" spans="2:3" ht="18.75" x14ac:dyDescent="0.3">
      <c r="B41" s="13"/>
      <c r="C41" s="33"/>
    </row>
    <row r="42" spans="2:3" ht="18.75" x14ac:dyDescent="0.3">
      <c r="B42" s="13" t="s">
        <v>58</v>
      </c>
      <c r="C42" s="33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4">
    <mergeCell ref="B3:C3"/>
    <mergeCell ref="B1:D2"/>
    <mergeCell ref="E1:E2"/>
    <mergeCell ref="E14:E20"/>
  </mergeCells>
  <dataValidations count="12">
    <dataValidation allowBlank="1" showInputMessage="1" showErrorMessage="1" prompt="Создайте бюджет праздничных покупок в этой книге. На этом листе автоматически обновляется сводная таблица, начинающаяся в ячейке B9. Щелкните ячейку F1 или F2, чтобы перейти на другие листы." sqref="A1" xr:uid="{00000000-0002-0000-0000-000000000000}"/>
    <dataValidation allowBlank="1" showInputMessage="1" showErrorMessage="1" prompt="В ячейках ниже автоматически рассчитываются итоговые значения." sqref="B3:C3" xr:uid="{00000000-0002-0000-0000-000001000000}"/>
    <dataValidation allowBlank="1" showInputMessage="1" showErrorMessage="1" prompt="В ячейке справа автоматически рассчитывается общая стоимость." sqref="B4" xr:uid="{00000000-0002-0000-0000-000002000000}"/>
    <dataValidation allowBlank="1" showInputMessage="1" showErrorMessage="1" prompt="В этой ячейке автоматически рассчитывается общая стоимость." sqref="C4" xr:uid="{00000000-0002-0000-0000-000003000000}"/>
    <dataValidation allowBlank="1" showInputMessage="1" showErrorMessage="1" prompt="В ячейке справа автоматически рассчитывается сумма, потраченная на текущий момент." sqref="B5" xr:uid="{00000000-0002-0000-0000-000004000000}"/>
    <dataValidation allowBlank="1" showInputMessage="1" showErrorMessage="1" prompt="В этой ячейке автоматически рассчитывается сумма, потраченная на текущий момент." sqref="C5" xr:uid="{00000000-0002-0000-0000-000005000000}"/>
    <dataValidation allowBlank="1" showInputMessage="1" showErrorMessage="1" prompt="В ячейке справа автоматически рассчитывается разница." sqref="B6" xr:uid="{00000000-0002-0000-0000-000006000000}"/>
    <dataValidation allowBlank="1" showInputMessage="1" showErrorMessage="1" prompt="В этой ячейке автоматически рассчитывается разница." sqref="C6" xr:uid="{00000000-0002-0000-0000-000007000000}"/>
    <dataValidation allowBlank="1" showInputMessage="1" showErrorMessage="1" prompt="Срезы для фильтрации данных таблицы по получателям, состоянию упаковки, состоянию доставки, состоянию покупки и категориям подарков находятся в ячейках D8–F14." sqref="B8" xr:uid="{00000000-0002-0000-0000-000008000000}"/>
    <dataValidation allowBlank="1" showInputMessage="1" showErrorMessage="1" prompt="В этой ячейке содержится название листа. Общая стоимость подарков, сумма, потраченная на текущий момент, и разница автоматически рассчитываются в ячейках C4–C6. В ячейке D3 содержится диаграмма, а в ячейке B7 — совет." sqref="B1:C2" xr:uid="{00000000-0002-0000-0000-000009000000}"/>
    <dataValidation allowBlank="1" showInputMessage="1" showErrorMessage="1" prompt="Эта ячейка содержит ссылку для перехода на лист «Содержимое списка»." sqref="F1" xr:uid="{00000000-0002-0000-0000-00000A000000}"/>
    <dataValidation allowBlank="1" showInputMessage="1" showErrorMessage="1" prompt="Эта ячейка содержит ссылку для перехода на лист &quot;Сведения списка&quot;." sqref="F2" xr:uid="{00000000-0002-0000-0000-00000B000000}"/>
  </dataValidations>
  <hyperlinks>
    <hyperlink ref="F1" location="'Содержимое списка'!A1" tooltip="Щелкните, чтобы перейти на лист &quot;Содержимое списка&quot;." display="TO LIST ENTRY &gt;" xr:uid="{00000000-0004-0000-0000-000000000000}"/>
    <hyperlink ref="F2" location="'Сведения списка'!A1" tooltip="Щелкните, чтобы перейти на лист «Сведения списка»." display="TO LIST INFO &gt;" xr:uid="{00000000-0004-0000-0000-000001000000}"/>
  </hyperlinks>
  <printOptions horizontalCentered="1"/>
  <pageMargins left="0.7" right="0.7" top="0.75" bottom="0.75" header="0.3" footer="0.3"/>
  <pageSetup paperSize="9" scale="55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23.75" bestFit="1" customWidth="1"/>
    <col min="8" max="8" width="31.5" bestFit="1" customWidth="1"/>
  </cols>
  <sheetData>
    <row r="1" spans="2:8" ht="39.950000000000003" customHeight="1" x14ac:dyDescent="0.2">
      <c r="B1" s="39" t="s">
        <v>35</v>
      </c>
      <c r="C1" s="39"/>
      <c r="D1" s="40" t="s">
        <v>28</v>
      </c>
      <c r="E1" s="40"/>
      <c r="F1" s="40"/>
      <c r="G1" s="40"/>
      <c r="H1" s="20" t="s">
        <v>32</v>
      </c>
    </row>
    <row r="2" spans="2:8" ht="39.950000000000003" customHeight="1" x14ac:dyDescent="0.3">
      <c r="B2" s="39"/>
      <c r="C2" s="39"/>
      <c r="D2" s="40"/>
      <c r="E2" s="40"/>
      <c r="F2" s="40"/>
      <c r="G2" s="40"/>
      <c r="H2" s="22" t="s">
        <v>46</v>
      </c>
    </row>
    <row r="3" spans="2:8" ht="30" customHeight="1" x14ac:dyDescent="0.3">
      <c r="B3" s="1" t="s">
        <v>36</v>
      </c>
      <c r="C3" s="1" t="s">
        <v>37</v>
      </c>
      <c r="D3" s="1" t="s">
        <v>40</v>
      </c>
      <c r="E3" s="1" t="s">
        <v>41</v>
      </c>
      <c r="F3" s="1" t="s">
        <v>42</v>
      </c>
      <c r="G3" s="1" t="s">
        <v>43</v>
      </c>
      <c r="H3" s="1" t="s">
        <v>47</v>
      </c>
    </row>
    <row r="4" spans="2:8" ht="30" customHeight="1" x14ac:dyDescent="0.3">
      <c r="B4" s="9" t="s">
        <v>7</v>
      </c>
      <c r="C4" s="9" t="s">
        <v>38</v>
      </c>
      <c r="D4" s="8" t="s">
        <v>9</v>
      </c>
      <c r="E4" s="28">
        <v>26</v>
      </c>
      <c r="F4" s="29" t="s">
        <v>8</v>
      </c>
      <c r="G4" s="7" t="s">
        <v>44</v>
      </c>
      <c r="H4" s="29" t="s">
        <v>48</v>
      </c>
    </row>
    <row r="5" spans="2:8" ht="30" customHeight="1" x14ac:dyDescent="0.3">
      <c r="B5" s="9" t="s">
        <v>13</v>
      </c>
      <c r="C5" s="9" t="s">
        <v>39</v>
      </c>
      <c r="D5" s="8" t="s">
        <v>14</v>
      </c>
      <c r="E5" s="28">
        <v>23</v>
      </c>
      <c r="F5" s="29" t="s">
        <v>8</v>
      </c>
      <c r="G5" s="7" t="s">
        <v>44</v>
      </c>
      <c r="H5" s="29" t="s">
        <v>48</v>
      </c>
    </row>
    <row r="6" spans="2:8" ht="30" customHeight="1" x14ac:dyDescent="0.3">
      <c r="B6" s="9" t="s">
        <v>7</v>
      </c>
      <c r="C6" s="9" t="s">
        <v>39</v>
      </c>
      <c r="D6" s="8" t="s">
        <v>10</v>
      </c>
      <c r="E6" s="28">
        <v>16</v>
      </c>
      <c r="F6" s="29" t="s">
        <v>8</v>
      </c>
      <c r="G6" s="7" t="s">
        <v>44</v>
      </c>
      <c r="H6" s="29" t="s">
        <v>49</v>
      </c>
    </row>
    <row r="7" spans="2:8" ht="30" customHeight="1" x14ac:dyDescent="0.3">
      <c r="B7" s="9" t="s">
        <v>16</v>
      </c>
      <c r="C7" s="9" t="s">
        <v>39</v>
      </c>
      <c r="D7" s="8" t="s">
        <v>17</v>
      </c>
      <c r="E7" s="28">
        <v>14</v>
      </c>
      <c r="F7" s="29" t="s">
        <v>8</v>
      </c>
      <c r="G7" s="7" t="s">
        <v>45</v>
      </c>
      <c r="H7" s="29" t="s">
        <v>49</v>
      </c>
    </row>
    <row r="8" spans="2:8" ht="30" customHeight="1" x14ac:dyDescent="0.3">
      <c r="B8" s="9" t="s">
        <v>19</v>
      </c>
      <c r="C8" s="9" t="s">
        <v>39</v>
      </c>
      <c r="D8" s="8" t="s">
        <v>20</v>
      </c>
      <c r="E8" s="28">
        <v>49</v>
      </c>
      <c r="F8" s="29" t="s">
        <v>8</v>
      </c>
      <c r="G8" s="7" t="s">
        <v>45</v>
      </c>
      <c r="H8" s="29" t="s">
        <v>49</v>
      </c>
    </row>
    <row r="9" spans="2:8" ht="30" customHeight="1" x14ac:dyDescent="0.3">
      <c r="B9" s="9" t="s">
        <v>19</v>
      </c>
      <c r="C9" s="9" t="s">
        <v>39</v>
      </c>
      <c r="D9" s="8" t="s">
        <v>21</v>
      </c>
      <c r="E9" s="28">
        <v>37</v>
      </c>
      <c r="F9" s="29" t="s">
        <v>11</v>
      </c>
      <c r="G9" s="7" t="s">
        <v>45</v>
      </c>
      <c r="H9" s="29" t="s">
        <v>49</v>
      </c>
    </row>
    <row r="10" spans="2:8" ht="30" customHeight="1" x14ac:dyDescent="0.3">
      <c r="B10" s="9" t="s">
        <v>23</v>
      </c>
      <c r="C10" s="9" t="s">
        <v>39</v>
      </c>
      <c r="D10" s="8" t="s">
        <v>24</v>
      </c>
      <c r="E10" s="28">
        <v>39</v>
      </c>
      <c r="F10" s="29" t="s">
        <v>8</v>
      </c>
      <c r="G10" s="7" t="s">
        <v>45</v>
      </c>
      <c r="H10" s="29" t="s">
        <v>49</v>
      </c>
    </row>
    <row r="11" spans="2:8" ht="30" customHeight="1" x14ac:dyDescent="0.3">
      <c r="B11" s="9" t="s">
        <v>13</v>
      </c>
      <c r="C11" s="9" t="s">
        <v>39</v>
      </c>
      <c r="D11" s="8" t="s">
        <v>15</v>
      </c>
      <c r="E11" s="28">
        <v>36</v>
      </c>
      <c r="F11" s="29" t="s">
        <v>8</v>
      </c>
      <c r="G11" s="7" t="s">
        <v>44</v>
      </c>
      <c r="H11" s="29" t="s">
        <v>49</v>
      </c>
    </row>
    <row r="12" spans="2:8" ht="30" customHeight="1" x14ac:dyDescent="0.3">
      <c r="B12" s="9" t="s">
        <v>7</v>
      </c>
      <c r="C12" s="9" t="s">
        <v>39</v>
      </c>
      <c r="D12" s="8" t="s">
        <v>12</v>
      </c>
      <c r="E12" s="28">
        <v>29</v>
      </c>
      <c r="F12" s="29" t="s">
        <v>11</v>
      </c>
      <c r="G12" s="7"/>
      <c r="H12" s="29"/>
    </row>
    <row r="13" spans="2:8" ht="30" customHeight="1" x14ac:dyDescent="0.3">
      <c r="B13" s="9" t="s">
        <v>16</v>
      </c>
      <c r="C13" s="9" t="s">
        <v>39</v>
      </c>
      <c r="D13" s="8" t="s">
        <v>18</v>
      </c>
      <c r="E13" s="28">
        <v>30</v>
      </c>
      <c r="F13" s="29" t="s">
        <v>8</v>
      </c>
      <c r="G13" s="7" t="s">
        <v>44</v>
      </c>
      <c r="H13" s="29"/>
    </row>
    <row r="14" spans="2:8" ht="30" customHeight="1" x14ac:dyDescent="0.3">
      <c r="B14" s="9" t="s">
        <v>19</v>
      </c>
      <c r="C14" s="9" t="s">
        <v>39</v>
      </c>
      <c r="D14" s="8" t="s">
        <v>22</v>
      </c>
      <c r="E14" s="28">
        <v>32</v>
      </c>
      <c r="F14" s="29" t="s">
        <v>11</v>
      </c>
      <c r="G14" s="7"/>
      <c r="H14" s="29"/>
    </row>
    <row r="15" spans="2:8" ht="30" customHeight="1" x14ac:dyDescent="0.3">
      <c r="B15" s="9" t="s">
        <v>25</v>
      </c>
      <c r="C15" s="9" t="s">
        <v>39</v>
      </c>
      <c r="D15" s="8" t="s">
        <v>14</v>
      </c>
      <c r="E15" s="28">
        <v>46</v>
      </c>
      <c r="F15" s="29" t="s">
        <v>11</v>
      </c>
      <c r="G15" s="7"/>
      <c r="H15" s="29"/>
    </row>
  </sheetData>
  <dataConsolidate/>
  <mergeCells count="2">
    <mergeCell ref="B1:C2"/>
    <mergeCell ref="D1:G2"/>
  </mergeCells>
  <dataValidations count="17">
    <dataValidation type="list" allowBlank="1" showInputMessage="1" sqref="B16:B1048576" xr:uid="{00000000-0002-0000-0100-000000000000}">
      <formula1>СписокПолучателей</formula1>
    </dataValidation>
    <dataValidation allowBlank="1" showInputMessage="1" showErrorMessage="1" prompt="Создайте список покупок на этом листе. Введите сведения о покупках в таблицу данных о подарках. Щелкните ячейку H1, чтобы перейти на лист &quot;Сведения списка&quot;, или ячейку H2, чтобы перейти на лист &quot;Праздничный бюджет&quot;." sqref="A1" xr:uid="{00000000-0002-0000-0100-000001000000}"/>
    <dataValidation allowBlank="1" showInputMessage="1" showErrorMessage="1" prompt="В столбце под этим заголовком выберите имя получателя. Нажмите клавиши ALT+СТРЕЛКА ВНИЗ, чтобы открыть список, и используйте клавиши СТРЕЛКА ВНИЗ и ВВОД для выбора нужного варианта. Конкретные записи можно искать с помощью фильтров заголовка." sqref="B3" xr:uid="{00000000-0002-0000-0100-000002000000}"/>
    <dataValidation allowBlank="1" showInputMessage="1" showErrorMessage="1" prompt="В столбце под этим заголовком выберите категорию подарка. Нажмите клавиши ALT+СТРЕЛКА ВНИЗ, чтобы открыть список, и используйте клавиши СТРЕЛКА ВНИЗ и ВВОД для выбора нужного варианта." sqref="C3" xr:uid="{00000000-0002-0000-0100-000003000000}"/>
    <dataValidation allowBlank="1" showInputMessage="1" showErrorMessage="1" prompt="В столбце под этим заголовком введите наименования подарков." sqref="D3" xr:uid="{00000000-0002-0000-0100-000004000000}"/>
    <dataValidation allowBlank="1" showInputMessage="1" showErrorMessage="1" prompt="В столбце под этим заголовком укажите стоимость." sqref="E3" xr:uid="{00000000-0002-0000-0100-000005000000}"/>
    <dataValidation allowBlank="1" showInputMessage="1" showErrorMessage="1" prompt="В столбце под этим заголовком выберите «Приобретено» или «Не приобретено», чтобы указать состояние покупки. Нажмите клавиши ALT+СТРЕЛКА ВНИЗ, чтобы открыть список, и используйте клавиши СТРЕЛКА ВНИЗ и ВВОД для выбора нужного варианта." sqref="F3" xr:uid="{00000000-0002-0000-0100-000006000000}"/>
    <dataValidation allowBlank="1" showInputMessage="1" showErrorMessage="1" prompt="В столбце под этим заголовком выберите состояние доставки. Нажмите клавиши ALT+СТРЕЛКА ВНИЗ, чтобы открыть список, и используйте клавиши СТРЕЛКА ВНИЗ и ВВОД для выбора нужного варианта." sqref="G3" xr:uid="{00000000-0002-0000-0100-000007000000}"/>
    <dataValidation allowBlank="1" showInputMessage="1" showErrorMessage="1" prompt="В столбце под этим заголовком выберите состояние упаковки. Нажмите клавиши ALT+СТРЕЛКА ВНИЗ, чтобы открыть список, и используйте клавиши СТРЕЛКА ВНИЗ и ВВОД для выбора нужного варианта." sqref="H3" xr:uid="{00000000-0002-0000-0100-000008000000}"/>
    <dataValidation allowBlank="1" showInputMessage="1" showErrorMessage="1" prompt="Эта ячейка содержит название листа." sqref="B1" xr:uid="{00000000-0002-0000-0100-000009000000}"/>
    <dataValidation allowBlank="1" showInputMessage="1" showErrorMessage="1" prompt="Эта ячейка содержит ссылку для перехода на лист «Праздничный бюджет»." sqref="H2" xr:uid="{00000000-0002-0000-0100-00000A000000}"/>
    <dataValidation type="list" errorStyle="warning" allowBlank="1" showInputMessage="1" showErrorMessage="1" error="Выберите имя в списке. Щелкните &quot;Отмена&quot;, а затем нажмите клавиши ALT+СТРЕЛКА ВНИЗ, чтобы открыть список, и используйте клавиши СТРЕЛКА ВНИЗ и ВВОД для выбора нужного варианта." sqref="B4:B15" xr:uid="{00000000-0002-0000-0100-00000B000000}">
      <formula1>СписокПолучателей</formula1>
    </dataValidation>
    <dataValidation allowBlank="1" showInputMessage="1" showErrorMessage="1" prompt="Эта ячейка содержит ссылку для перехода на лист &quot;Сведения списка&quot;." sqref="H1" xr:uid="{00000000-0002-0000-0100-00000C000000}"/>
    <dataValidation type="list" errorStyle="warning" allowBlank="1" showInputMessage="1" showErrorMessage="1" error="Выберите категорию подарка в списке. Щелкните &quot;Отмена&quot;, а затем нажмите клавиши ALT+СТРЕЛКА ВНИЗ, чтобы открыть список, и используйте клавиши СТРЕЛКА ВНИЗ и ВВОД для выбора нужного варианта." sqref="C4:C15" xr:uid="{00000000-0002-0000-0100-00000D000000}">
      <formula1>СписокКатегорийПодарков</formula1>
    </dataValidation>
    <dataValidation type="list" errorStyle="warning" allowBlank="1" showInputMessage="1" showErrorMessage="1" error="Выберите состояние в списке. Щелкните &quot;Отмена&quot;, а затем нажмите клавиши ALT+СТРЕЛКА ВНИЗ, чтобы открыть список, и используйте клавиши СТРЕЛКА ВНИЗ и ВВОД для выбора нужного варианта." sqref="F4:F15" xr:uid="{00000000-0002-0000-0100-00000E000000}">
      <formula1>"Приобретено,Не приобретено"</formula1>
    </dataValidation>
    <dataValidation type="list" errorStyle="warning" allowBlank="1" showInputMessage="1" showErrorMessage="1" error="Выберите состояние доставки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G4:G15" xr:uid="{00000000-0002-0000-0100-00000F000000}">
      <formula1>"Доставлено,В пути,Отменено"</formula1>
    </dataValidation>
    <dataValidation type="list" errorStyle="warning" allowBlank="1" showInputMessage="1" showErrorMessage="1" error="Выберите состояние упаковки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H4:H15" xr:uid="{00000000-0002-0000-0100-000010000000}">
      <formula1>"Упаковано,Не упаковано"</formula1>
    </dataValidation>
  </dataValidations>
  <hyperlinks>
    <hyperlink ref="H2" location="'Праздничный бюджет'!A1" tooltip="Щелкните, чтобы перейти на лист «Праздничный бюджет»." display="&lt; TO HOLIDAY BUDGET" xr:uid="{00000000-0004-0000-0100-000000000000}"/>
    <hyperlink ref="H1" location="'Сведения списка'!A1" tooltip="Щелкните, чтобы перейти на лист «Сведения списка»." display="TO LIST INFO &gt;" xr:uid="{00000000-0004-0000-0100-000001000000}"/>
  </hyperlinks>
  <printOptions horizontalCentered="1"/>
  <pageMargins left="0.7" right="0.7" top="0.75" bottom="0.75" header="0.3" footer="0.3"/>
  <pageSetup paperSize="9" scale="52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44.25" customWidth="1"/>
    <col min="3" max="3" width="2.625" customWidth="1"/>
    <col min="4" max="4" width="32.75" customWidth="1"/>
    <col min="5" max="5" width="35" customWidth="1"/>
  </cols>
  <sheetData>
    <row r="1" spans="2:5" ht="39.950000000000003" customHeight="1" x14ac:dyDescent="0.2">
      <c r="B1" s="39" t="s">
        <v>50</v>
      </c>
      <c r="C1" s="41" t="s">
        <v>28</v>
      </c>
      <c r="D1" s="41"/>
      <c r="E1" s="20" t="s">
        <v>56</v>
      </c>
    </row>
    <row r="2" spans="2:5" ht="39.950000000000003" customHeight="1" x14ac:dyDescent="0.3">
      <c r="B2" s="39"/>
      <c r="C2" s="41"/>
      <c r="D2" s="41"/>
      <c r="E2" s="22" t="s">
        <v>46</v>
      </c>
    </row>
    <row r="3" spans="2:5" s="1" customFormat="1" ht="30" customHeight="1" x14ac:dyDescent="0.3">
      <c r="B3" t="s">
        <v>51</v>
      </c>
      <c r="C3" s="6"/>
      <c r="D3" t="s">
        <v>52</v>
      </c>
    </row>
    <row r="4" spans="2:5" ht="30" customHeight="1" x14ac:dyDescent="0.3">
      <c r="B4" t="s">
        <v>23</v>
      </c>
      <c r="D4" t="s">
        <v>53</v>
      </c>
    </row>
    <row r="5" spans="2:5" ht="30" customHeight="1" x14ac:dyDescent="0.3">
      <c r="B5" t="s">
        <v>13</v>
      </c>
      <c r="D5" t="s">
        <v>39</v>
      </c>
    </row>
    <row r="6" spans="2:5" ht="30" customHeight="1" x14ac:dyDescent="0.3">
      <c r="B6" t="s">
        <v>7</v>
      </c>
      <c r="D6" t="s">
        <v>54</v>
      </c>
    </row>
    <row r="7" spans="2:5" ht="30" customHeight="1" x14ac:dyDescent="0.3">
      <c r="B7" t="s">
        <v>16</v>
      </c>
      <c r="D7" t="s">
        <v>38</v>
      </c>
    </row>
    <row r="8" spans="2:5" ht="30" customHeight="1" x14ac:dyDescent="0.3">
      <c r="B8" t="s">
        <v>19</v>
      </c>
      <c r="D8" t="s">
        <v>55</v>
      </c>
    </row>
    <row r="9" spans="2:5" ht="30" customHeight="1" x14ac:dyDescent="0.3">
      <c r="B9" t="s">
        <v>25</v>
      </c>
    </row>
  </sheetData>
  <mergeCells count="2">
    <mergeCell ref="B1:B2"/>
    <mergeCell ref="C1:D2"/>
  </mergeCells>
  <dataValidations count="6">
    <dataValidation allowBlank="1" showInputMessage="1" showErrorMessage="1" prompt="Введите сведения для списка на этом листе. Введите сведения в таблицах «Люди» и «Категории подарков». Щелкните ячейку E1, чтобы перейти на лист «Содержимое списка», или ячейку E2, чтобы перейти на лист «Праздничный бюджет»." sqref="A1" xr:uid="{00000000-0002-0000-0200-000000000000}"/>
    <dataValidation allowBlank="1" showInputMessage="1" showErrorMessage="1" prompt="Эта ячейка содержит название листа." sqref="B1" xr:uid="{00000000-0002-0000-0200-000001000000}"/>
    <dataValidation allowBlank="1" showInputMessage="1" showErrorMessage="1" prompt="Добавьте или измените имена людей в столбце под этим заголовком, чтобы обновить раскрывающийся список «Получатель» на листе «Содержимое списка». В ячейке справа представлена таблица «Категории подарков»." sqref="B3" xr:uid="{00000000-0002-0000-0200-000002000000}"/>
    <dataValidation allowBlank="1" showInputMessage="1" showErrorMessage="1" prompt="Добавьте или измените категории подарков в столбце под этим заголовком, чтобы обновить раскрывающийся список «Категория подарка» на листе «Содержимое списка»." sqref="D3" xr:uid="{00000000-0002-0000-0200-000003000000}"/>
    <dataValidation allowBlank="1" showInputMessage="1" showErrorMessage="1" prompt="Эта ячейка содержит ссылку для перехода на лист «Содержимое списка»." sqref="E1" xr:uid="{00000000-0002-0000-0200-000004000000}"/>
    <dataValidation allowBlank="1" showInputMessage="1" showErrorMessage="1" prompt="Эта ячейка содержит ссылку для перехода на лист «Праздничный бюджет»." sqref="E2" xr:uid="{00000000-0002-0000-0200-000005000000}"/>
  </dataValidations>
  <hyperlinks>
    <hyperlink ref="E1" location="'Содержимое списка'!A1" tooltip="Щелкните, чтобы перейти на лист «Содержимое списка»." display="&lt; TO LIST ENTRY" xr:uid="{00000000-0004-0000-0200-000000000000}"/>
    <hyperlink ref="E2" location="'Праздничный бюджет'!A1" tooltip="Щелкните, чтобы перейти на лист &quot;Праздничный бюджет&quot;." display="&lt; TO HOLIDAY BUDGET" xr:uid="{00000000-0004-0000-0200-000001000000}"/>
  </hyperlinks>
  <printOptions horizontalCentered="1"/>
  <pageMargins left="0.7" right="0.7" top="0.75" bottom="0.75" header="0.3" footer="0.3"/>
  <pageSetup paperSize="9" scale="72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4D797088-1226-4F9C-908A-31801BFAE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20CB5C60-F246-4BB2-8011-763967330FE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FDB88E3-F77C-4B65-A766-A4EEC1AC65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TM03986018</ap:Template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ap:HeadingPairs>
  <ap:TitlesOfParts>
    <vt:vector baseType="lpstr" size="11">
      <vt:lpstr>Праздничный бюджет</vt:lpstr>
      <vt:lpstr>Содержимое списка</vt:lpstr>
      <vt:lpstr>Сведения списка</vt:lpstr>
      <vt:lpstr>'Сведения списка'!Print_Titles</vt:lpstr>
      <vt:lpstr>'Содержимое списка'!Print_Titles</vt:lpstr>
      <vt:lpstr>Заголовок2</vt:lpstr>
      <vt:lpstr>Заголовок3</vt:lpstr>
      <vt:lpstr>ЗаголовокСтолбца3</vt:lpstr>
      <vt:lpstr>ОбластьЗаголовкаСтроки1..C6</vt:lpstr>
      <vt:lpstr>СписокКатегорийПодарков</vt:lpstr>
      <vt:lpstr>СписокПолучателей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2022-06-14T04:49:30Z</dcterms:created>
  <dcterms:modified xsi:type="dcterms:W3CDTF">2022-08-12T03:21:47Z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